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defaultThemeVersion="124226"/>
  <xr:revisionPtr revIDLastSave="0" documentId="13_ncr:1_{F928FC8C-A1B1-46E3-8624-090719BEA232}" xr6:coauthVersionLast="47" xr6:coauthVersionMax="47" xr10:uidLastSave="{00000000-0000-0000-0000-000000000000}"/>
  <bookViews>
    <workbookView xWindow="-120" yWindow="-120" windowWidth="29040" windowHeight="15720" xr2:uid="{03625B90-0977-48DF-A4AF-62A2139D0E52}"/>
  </bookViews>
  <sheets>
    <sheet name="Índice" sheetId="84" r:id="rId1"/>
    <sheet name="Index" sheetId="83"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3" i="61" l="1"/>
  <c r="J62" i="61"/>
  <c r="J61" i="61"/>
  <c r="J60" i="61"/>
  <c r="J59" i="61"/>
  <c r="J58" i="61"/>
  <c r="J57" i="61"/>
  <c r="J56" i="61"/>
  <c r="J55" i="61"/>
  <c r="J54" i="61"/>
  <c r="J53" i="61"/>
  <c r="J52" i="61"/>
  <c r="J51" i="61"/>
  <c r="J49" i="61"/>
  <c r="J48" i="61"/>
  <c r="J47" i="61"/>
  <c r="J46" i="61"/>
  <c r="J45" i="61"/>
  <c r="J44" i="61"/>
  <c r="J43" i="61"/>
  <c r="J42" i="61"/>
  <c r="J41" i="61"/>
  <c r="J40" i="61"/>
  <c r="J39" i="61"/>
  <c r="J38" i="61"/>
  <c r="J37" i="61"/>
  <c r="J35" i="61"/>
  <c r="J34" i="61"/>
  <c r="J33" i="61"/>
  <c r="J32" i="61"/>
  <c r="J31" i="61"/>
  <c r="J30" i="61"/>
  <c r="J29" i="61"/>
  <c r="J28" i="61"/>
  <c r="J27" i="61"/>
  <c r="J26" i="61"/>
  <c r="J25" i="61"/>
  <c r="J24" i="61"/>
  <c r="J23" i="61"/>
  <c r="I52" i="37"/>
  <c r="I51" i="37"/>
  <c r="I50" i="37"/>
  <c r="I49" i="37"/>
  <c r="I48" i="37"/>
  <c r="I47" i="37"/>
  <c r="I46" i="37"/>
  <c r="I45" i="37"/>
  <c r="I44" i="37"/>
  <c r="I43" i="37"/>
  <c r="I42" i="37"/>
  <c r="I41" i="37"/>
  <c r="I40" i="37"/>
  <c r="I39" i="37"/>
  <c r="I36" i="37"/>
  <c r="I35" i="37"/>
  <c r="I34" i="37"/>
  <c r="I33" i="37"/>
  <c r="I32" i="37"/>
  <c r="I31" i="37"/>
  <c r="I30" i="37"/>
  <c r="I29" i="37"/>
  <c r="I28" i="37"/>
  <c r="I27" i="37"/>
  <c r="I26" i="37"/>
  <c r="I25" i="37"/>
  <c r="I24" i="37"/>
  <c r="I23" i="37"/>
  <c r="I20" i="37"/>
  <c r="I19" i="37"/>
  <c r="I18" i="37"/>
  <c r="I17" i="37"/>
  <c r="I16" i="37"/>
  <c r="I15" i="37"/>
  <c r="I14" i="37"/>
  <c r="I13" i="37"/>
  <c r="I12" i="37"/>
  <c r="I11" i="37"/>
  <c r="I10" i="37"/>
  <c r="I9" i="37"/>
  <c r="I8" i="37"/>
  <c r="I7" i="37"/>
  <c r="I41" i="36"/>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c r="N36" i="29"/>
  <c r="M36" i="29"/>
  <c r="O35" i="29"/>
  <c r="N35" i="29"/>
  <c r="M35" i="29"/>
  <c r="O34" i="29"/>
  <c r="N34" i="29"/>
  <c r="M34" i="29"/>
  <c r="O33" i="29"/>
  <c r="N33" i="29"/>
  <c r="M33" i="29"/>
</calcChain>
</file>

<file path=xl/sharedStrings.xml><?xml version="1.0" encoding="utf-8"?>
<sst xmlns="http://schemas.openxmlformats.org/spreadsheetml/2006/main" count="6219" uniqueCount="1953">
  <si>
    <t>2.1 - Contas nacionais trimestrais (Rv)</t>
  </si>
  <si>
    <t>2.1 - Quarterly national accounts (Rv)</t>
  </si>
  <si>
    <t>Contas Nacionais Trimestrais (Base 2021)</t>
  </si>
  <si>
    <t>Valores Trimestrais</t>
  </si>
  <si>
    <t>Quarterly national accounts (Base 2021)</t>
  </si>
  <si>
    <t>3ºTrim.
25</t>
  </si>
  <si>
    <t>2ºTrim.
25</t>
  </si>
  <si>
    <t>1ºTrim.
25</t>
  </si>
  <si>
    <t>4ºTrim.
24</t>
  </si>
  <si>
    <t>3ºTrim.
24</t>
  </si>
  <si>
    <t>2ºTrim.
24</t>
  </si>
  <si>
    <t>1ºTrim.
24</t>
  </si>
  <si>
    <t>4ºTrim.
23</t>
  </si>
  <si>
    <t>PIB a preços de mercado na ótica da despesa - Dados Encadeados em Volume
(Ano de referência=2021)</t>
  </si>
  <si>
    <t>GDP at market prices from the expenditure side - chain linked volume data (reference year=2021)</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</si>
  <si>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</si>
  <si>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</si>
  <si>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</si>
  <si>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</si>
  <si>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</si>
  <si>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</si>
  <si>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</si>
  <si>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</si>
  <si>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</si>
  <si>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</si>
  <si>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</si>
  <si>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</si>
  <si>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</si>
  <si>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</si>
  <si>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</si>
  <si>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</si>
  <si>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</si>
  <si>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</si>
  <si>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</si>
  <si>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</si>
  <si>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3rd Quarter
25</t>
  </si>
  <si>
    <t>2nd Quarter
25</t>
  </si>
  <si>
    <t>1st Quarter
25</t>
  </si>
  <si>
    <t>4th Quarter
24</t>
  </si>
  <si>
    <t>3rd Quarter
24</t>
  </si>
  <si>
    <t>1st Quarter 
24</t>
  </si>
  <si>
    <t>4thQuarter
23</t>
  </si>
  <si>
    <t>3rd Quarter
23</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</si>
  <si>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</si>
  <si>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</si>
  <si>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</si>
  <si>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</si>
  <si>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</si>
  <si>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</si>
  <si>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</si>
  <si>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</si>
  <si>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</si>
  <si>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</si>
  <si>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</si>
  <si>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</si>
  <si>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r>
      <t>Unid/Unit:10</t>
    </r>
    <r>
      <rPr>
        <vertAlign val="superscript"/>
        <sz val="8"/>
        <color indexed="8"/>
        <rFont val="Arial"/>
        <family val="2"/>
      </rPr>
      <t>6</t>
    </r>
    <r>
      <rPr>
        <sz val="8"/>
        <color indexed="8"/>
        <rFont val="Arial"/>
        <family val="2"/>
      </rPr>
      <t xml:space="preserve"> EUR</t>
    </r>
  </si>
  <si>
    <t xml:space="preserve">PIB a preços de mercado na ótica da produção - VAB por ramo de atividade, A8 - Dados Encadeados em Volume (Ano de referência=2021) </t>
  </si>
  <si>
    <t>GDP at market prices from the production side - GVA by industry, A8 - chain linked volume data (reference year=2021)</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</si>
  <si>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</si>
  <si>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</si>
  <si>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</si>
  <si>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</si>
  <si>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</si>
  <si>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</si>
  <si>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</si>
  <si>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</si>
  <si>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</si>
  <si>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</si>
  <si>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</si>
  <si>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</si>
  <si>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</si>
  <si>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</si>
  <si>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</si>
  <si>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</si>
  <si>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</si>
  <si>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</si>
  <si>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</si>
  <si>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</si>
  <si>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</si>
  <si>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</si>
  <si>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</si>
  <si>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</si>
  <si>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</si>
  <si>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</si>
  <si>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</si>
  <si>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</si>
  <si>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</si>
  <si>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Dez.
(N.º)</t>
  </si>
  <si>
    <t>Variação (%)</t>
  </si>
  <si>
    <t>Dez.
25 (Pe)</t>
  </si>
  <si>
    <t>Nov.
25 (Pe)</t>
  </si>
  <si>
    <t>Out.
25 (Pe)</t>
  </si>
  <si>
    <t>Set.
25 (Pe)</t>
  </si>
  <si>
    <t>Ago.
25 (Pe)</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</si>
  <si>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</si>
  <si>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</si>
  <si>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</si>
  <si>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</si>
  <si>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</si>
  <si>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</si>
  <si>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</si>
  <si>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</si>
  <si>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</si>
  <si>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</si>
  <si>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</si>
  <si>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</si>
  <si>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</si>
  <si>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</si>
  <si>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</si>
  <si>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</si>
  <si>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</si>
  <si>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</si>
  <si>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</si>
  <si>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</si>
  <si>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</si>
  <si>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</si>
  <si>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</si>
  <si>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</si>
  <si>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</si>
  <si>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</si>
  <si>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</si>
  <si>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</si>
  <si>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Dec.
(No.)</t>
  </si>
  <si>
    <t>Change (%)</t>
  </si>
  <si>
    <t>Dec.
25 (Pe)</t>
  </si>
  <si>
    <t>Oct.
25 (Pe)</t>
  </si>
  <si>
    <t>Sep.
25 (Pe)</t>
  </si>
  <si>
    <t>Aug.
25 (Pe)</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</si>
  <si>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</si>
  <si>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</si>
  <si>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</si>
  <si>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</si>
  <si>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</si>
  <si>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</si>
  <si>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</si>
  <si>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</si>
  <si>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</si>
  <si>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</si>
  <si>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</si>
  <si>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</si>
  <si>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6 de fevereiro de 2026.</t>
  </si>
  <si>
    <r>
      <t>Note: Information obtained through the Civil Register collected under the Integrated Civil Registration and Identification System (SIRIC) until February 6</t>
    </r>
    <r>
      <rPr>
        <vertAlign val="superscript"/>
        <sz val="8"/>
        <color indexed="8"/>
        <rFont val="Arial"/>
        <family val="2"/>
      </rPr>
      <t>th</t>
    </r>
    <r>
      <rPr>
        <sz val="8"/>
        <color indexed="8"/>
        <rFont val="Arial"/>
        <family val="2"/>
      </rPr>
      <t xml:space="preserve">, 2026. </t>
    </r>
  </si>
  <si>
    <t>Para mais informação consulte / For more information see:</t>
  </si>
  <si>
    <t>http://www.ine.pt/xurl/ind/0007533</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</si>
  <si>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</si>
  <si>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</si>
  <si>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</si>
  <si>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</si>
  <si>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</si>
  <si>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</si>
  <si>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</si>
  <si>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</si>
  <si>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</si>
  <si>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</si>
  <si>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</si>
  <si>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</si>
  <si>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</si>
  <si>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</si>
  <si>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</si>
  <si>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</si>
  <si>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</si>
  <si>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</si>
  <si>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</si>
  <si>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</si>
  <si>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</si>
  <si>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</si>
  <si>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</si>
  <si>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</si>
  <si>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</si>
  <si>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</si>
  <si>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</si>
  <si>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</si>
  <si>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</si>
  <si>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</si>
  <si>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</si>
  <si>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</si>
  <si>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</si>
  <si>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</si>
  <si>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</si>
  <si>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</si>
  <si>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</si>
  <si>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</si>
  <si>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</si>
  <si>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</si>
  <si>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</si>
  <si>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</si>
  <si>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</si>
  <si>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</si>
  <si>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</si>
  <si>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</si>
  <si>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</si>
  <si>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</si>
  <si>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</si>
  <si>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</si>
  <si>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</si>
  <si>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</si>
  <si>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</si>
  <si>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</si>
  <si>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</si>
  <si>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</si>
  <si>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</si>
  <si>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</si>
  <si>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</si>
  <si>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</si>
  <si>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</si>
  <si>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</si>
  <si>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</si>
  <si>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</si>
  <si>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</si>
  <si>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</si>
  <si>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</si>
  <si>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</si>
  <si>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</si>
  <si>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</si>
  <si>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</si>
  <si>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</si>
  <si>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</si>
  <si>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</si>
  <si>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</si>
  <si>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</si>
  <si>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</si>
  <si>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</si>
  <si>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</si>
  <si>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</si>
  <si>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</si>
  <si>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</si>
  <si>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</si>
  <si>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</si>
  <si>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</si>
  <si>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</si>
  <si>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</si>
  <si>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</si>
  <si>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</si>
  <si>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</si>
  <si>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</si>
  <si>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</si>
  <si>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</si>
  <si>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</si>
  <si>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</si>
  <si>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</si>
  <si>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</si>
  <si>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</si>
  <si>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</si>
  <si>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</si>
  <si>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</si>
  <si>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</si>
  <si>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</si>
  <si>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</si>
  <si>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</si>
  <si>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</si>
  <si>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</si>
  <si>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</si>
  <si>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</si>
  <si>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</si>
  <si>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</si>
  <si>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</si>
  <si>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</si>
  <si>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</si>
  <si>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</si>
  <si>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</si>
  <si>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</si>
  <si>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</si>
  <si>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</si>
  <si>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</si>
  <si>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</si>
  <si>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</si>
  <si>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</si>
  <si>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</si>
  <si>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</si>
  <si>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</si>
  <si>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</si>
  <si>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</si>
  <si>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</si>
  <si>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</si>
  <si>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</si>
  <si>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</si>
  <si>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</si>
  <si>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</si>
  <si>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</si>
  <si>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</si>
  <si>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</si>
  <si>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</si>
  <si>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</si>
  <si>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</si>
  <si>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</si>
  <si>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</si>
  <si>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</si>
  <si>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</si>
  <si>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</si>
  <si>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</si>
  <si>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</si>
  <si>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</si>
  <si>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</si>
  <si>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</si>
  <si>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</si>
  <si>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</si>
  <si>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</si>
  <si>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</si>
  <si>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</si>
  <si>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</si>
  <si>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</si>
  <si>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</si>
  <si>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</si>
  <si>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</si>
  <si>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</si>
  <si>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</si>
  <si>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</si>
  <si>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</si>
  <si>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</si>
  <si>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3.3 -Prestações da Segurança Social - Número de processamentos e valor dos benefícios, por tipo de prestações</t>
  </si>
  <si>
    <t>3.3 - Social Security Benefits - Number and value of benefits, by type of benefit</t>
  </si>
  <si>
    <t>Valor Mensal</t>
  </si>
  <si>
    <t>Variação</t>
  </si>
  <si>
    <t>Julho 25</t>
  </si>
  <si>
    <t xml:space="preserve">Acumulado jan a jul. </t>
  </si>
  <si>
    <t>Média dos últimos 12 meses</t>
  </si>
  <si>
    <t>N.º</t>
  </si>
  <si>
    <r>
      <t>10</t>
    </r>
    <r>
      <rPr>
        <vertAlign val="superscript"/>
        <sz val="8"/>
        <color indexed="8"/>
        <rFont val="Arial"/>
        <family val="2"/>
      </rPr>
      <t>3</t>
    </r>
    <r>
      <rPr>
        <sz val="8"/>
        <color indexed="8"/>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</si>
  <si>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</si>
  <si>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</si>
  <si>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</si>
  <si>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</si>
  <si>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</si>
  <si>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</si>
  <si>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</si>
  <si>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</si>
  <si>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</si>
  <si>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</si>
  <si>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</si>
  <si>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</si>
  <si>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</si>
  <si>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</si>
  <si>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</si>
  <si>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</si>
  <si>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</si>
  <si>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</si>
  <si>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</si>
  <si>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</si>
  <si>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</si>
  <si>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</si>
  <si>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</si>
  <si>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</si>
  <si>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</si>
  <si>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</si>
  <si>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</si>
  <si>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</si>
  <si>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</si>
  <si>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</si>
  <si>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</si>
  <si>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</si>
  <si>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VELHICE</t>
  </si>
  <si>
    <t>OLD AGE</t>
  </si>
  <si>
    <t>Pensão de velhice (b)</t>
  </si>
  <si>
    <t>Old-age pension</t>
  </si>
  <si>
    <t>Pensão social de velhice (b)</t>
  </si>
  <si>
    <t>Old-age social pension</t>
  </si>
  <si>
    <t>SOBREVIVÊNCIA</t>
  </si>
  <si>
    <t>SURVIVAL</t>
  </si>
  <si>
    <t>Subsídio de funeral (a)</t>
  </si>
  <si>
    <t>Funeral grant (a)</t>
  </si>
  <si>
    <t xml:space="preserve">Subsídio por morte </t>
  </si>
  <si>
    <t>x</t>
  </si>
  <si>
    <t>Death grant</t>
  </si>
  <si>
    <t>Pensão de sobrevivência (b)</t>
  </si>
  <si>
    <t>Survivor's pension</t>
  </si>
  <si>
    <t>INVALIDEZ</t>
  </si>
  <si>
    <t>DISABILITY</t>
  </si>
  <si>
    <t>Pensão de invalidez (b)</t>
  </si>
  <si>
    <t>Disability pension</t>
  </si>
  <si>
    <t>Prestação social para a inclusão (a)</t>
  </si>
  <si>
    <t>Social benefit for inclusion (a)</t>
  </si>
  <si>
    <t>EXCLUSÃO SOCIAL</t>
  </si>
  <si>
    <t>SOCIAL EXCLUSION</t>
  </si>
  <si>
    <t xml:space="preserve">   Rendimento social de inserção (a)</t>
  </si>
  <si>
    <t>Social integration income (a)</t>
  </si>
  <si>
    <t>Monthly Value</t>
  </si>
  <si>
    <t>July 25</t>
  </si>
  <si>
    <t xml:space="preserve">Cumulated Jan to July. </t>
  </si>
  <si>
    <t>Year-on-year</t>
  </si>
  <si>
    <t>Last 12 months average</t>
  </si>
  <si>
    <t>No.</t>
  </si>
  <si>
    <t>Number (%)</t>
  </si>
  <si>
    <t>Value (%)</t>
  </si>
  <si>
    <t>Fonte: Ministério do Trabalho, Solidariedade e Segurança Social - Instituto de Informática, I.P.</t>
  </si>
  <si>
    <t xml:space="preserve">Source: Ministry of Labour , Solidarity and Social Security - Institute for Informatics, I.P. </t>
  </si>
  <si>
    <t>(a) Estes dados foram sujeitos a atualizações.</t>
  </si>
  <si>
    <t>(a) Data has been updated.</t>
  </si>
  <si>
    <t>(b) A partir de janeiro de 2025, é iniciada uma nova série de dados de pensionistas e pensões, que de acordo com a nova metodologia estabelecida pelo Instituto de Informática, I.P., corresponde ao número de pensionistas, com pagamento de pensões ao longo do ano, no âmbito dos regimes da Segurança Social (Regime Geral, Regime Não Contributivo e Equiparado, e Regime Especial de Segurança Social das Atividades Agrícolas). Os valores acumulados e as variações foram atualizados em conformidade.</t>
  </si>
  <si>
    <t>(b) As from January 2025, a new series of data on pensioners and pensions begins, which, according to the new methodology established by the Institute for Informatics, I.P., corresponds to the number of pensioners receiving pensions throughout the year under the Social Security schemes (General Scheme, Non-Contributory and Equivalent Scheme, and Special Social Security Scheme for Agricultural Activities). The accumulated values and variations have been updated accordingly.</t>
  </si>
  <si>
    <t>3.4 - População total, ativa, empregada e desempregada</t>
  </si>
  <si>
    <t>3.4 - Total, active, employed and unemployed population</t>
  </si>
  <si>
    <t xml:space="preserve">Valor  Trimestral (10³)               </t>
  </si>
  <si>
    <t>Variação Homóloga (%)</t>
  </si>
  <si>
    <t>4.º Trim.
25</t>
  </si>
  <si>
    <t>3.º Trim.
25</t>
  </si>
  <si>
    <t>2.º Trim.
25</t>
  </si>
  <si>
    <t>1.º Trim.
25</t>
  </si>
  <si>
    <t>4.º Trim.
24</t>
  </si>
  <si>
    <t>3.º Trim.
24</t>
  </si>
  <si>
    <t>2.º Trim.
24</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</si>
  <si>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</si>
  <si>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</si>
  <si>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</si>
  <si>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</si>
  <si>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</si>
  <si>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</si>
  <si>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</si>
  <si>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</si>
  <si>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</si>
  <si>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</si>
  <si>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</si>
  <si>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</si>
  <si>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</si>
  <si>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</si>
  <si>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</si>
  <si>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</si>
  <si>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</si>
  <si>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</si>
  <si>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4th
Quarter 
25</t>
  </si>
  <si>
    <t>3rd
Quarter 
25</t>
  </si>
  <si>
    <t>2nd  
Quarter 
25</t>
  </si>
  <si>
    <t>1st  
Quarter 
25</t>
  </si>
  <si>
    <t>4th
Quarter 
24</t>
  </si>
  <si>
    <t>3rd
Quarter 
24</t>
  </si>
  <si>
    <t>2nd
Quarter 
24</t>
  </si>
  <si>
    <t>Fonte: INE, Inquérito ao Emprego</t>
  </si>
  <si>
    <t>Source: Statistics Portugal, Labour Force Survey.</t>
  </si>
  <si>
    <t xml:space="preserve">Nota: Valores obtidos a partir de ponderadores calibrados com base nas Estimativas Mensais de População Residente, calculadas especificamente para o Inquérito ao Emprego em função dos resultados definitivos dos Censos 2021. </t>
  </si>
  <si>
    <t xml:space="preserve">Note: Values derived from calibration weights based on Monthly Resident Population Estimates, calculated specifically for the Labour Force Survey according to the 2021 Census final results. </t>
  </si>
  <si>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</si>
  <si>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</si>
  <si>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</si>
  <si>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</si>
  <si>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</si>
  <si>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</si>
  <si>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</si>
  <si>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</si>
  <si>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</si>
  <si>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</si>
  <si>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</si>
  <si>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</si>
  <si>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</si>
  <si>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</si>
  <si>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</si>
  <si>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</si>
  <si>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</si>
  <si>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</si>
  <si>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</si>
  <si>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</si>
  <si>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</si>
  <si>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</si>
  <si>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</si>
  <si>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</si>
  <si>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</si>
  <si>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</si>
  <si>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</si>
  <si>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2nd
Quarter 
25</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</si>
  <si>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</si>
  <si>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</si>
  <si>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</si>
  <si>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</si>
  <si>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</si>
  <si>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</si>
  <si>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</si>
  <si>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</si>
  <si>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</si>
  <si>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</si>
  <si>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</si>
  <si>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</si>
  <si>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</si>
  <si>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</si>
  <si>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</si>
  <si>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</si>
  <si>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</si>
  <si>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</si>
  <si>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</si>
  <si>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</si>
  <si>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</si>
  <si>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</si>
  <si>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</si>
  <si>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</si>
  <si>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</si>
  <si>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</si>
  <si>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</si>
  <si>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</si>
  <si>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</si>
  <si>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100:2025)</t>
  </si>
  <si>
    <r>
      <t>Jan.</t>
    </r>
    <r>
      <rPr>
        <vertAlign val="superscript"/>
        <sz val="8"/>
        <color indexed="8"/>
        <rFont val="Arial"/>
        <family val="2"/>
      </rPr>
      <t xml:space="preserve">(1)
</t>
    </r>
    <r>
      <rPr>
        <sz val="8"/>
        <color indexed="8"/>
        <rFont val="Arial"/>
        <family val="2"/>
      </rPr>
      <t>26</t>
    </r>
  </si>
  <si>
    <t>Jan.
26</t>
  </si>
  <si>
    <t>Dez.
25</t>
  </si>
  <si>
    <t>Nov.
25</t>
  </si>
  <si>
    <t>Out.
25</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</si>
  <si>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</si>
  <si>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</si>
  <si>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</si>
  <si>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</si>
  <si>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</si>
  <si>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</si>
  <si>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</si>
  <si>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1-Food and non-alcoholic beverages</t>
  </si>
  <si>
    <t xml:space="preserve"> 2-Bebidas alcoólicas e tabaco</t>
  </si>
  <si>
    <t>2-Alcoholic beverages and tobacco</t>
  </si>
  <si>
    <t xml:space="preserve"> 3-Vestuário e calçado</t>
  </si>
  <si>
    <t>3-Clothing and footwear</t>
  </si>
  <si>
    <t xml:space="preserve"> 4-Habitação, água, eletric., gás e out. combust.</t>
  </si>
  <si>
    <t>4-Housing, water, electricity, gas and other fuels</t>
  </si>
  <si>
    <t xml:space="preserve"> 5-Acessórios, equip. dom., manut. cor. da habit.</t>
  </si>
  <si>
    <t>5-Furnishings, household equipment and routine household maintenance</t>
  </si>
  <si>
    <t xml:space="preserve"> 6-Saúde</t>
  </si>
  <si>
    <t>6-Health</t>
  </si>
  <si>
    <t xml:space="preserve"> 7-Transportes</t>
  </si>
  <si>
    <t>7-Transport</t>
  </si>
  <si>
    <t xml:space="preserve"> 8-Informação e comunicação</t>
  </si>
  <si>
    <t>8-Information and communication</t>
  </si>
  <si>
    <t xml:space="preserve"> 9-Lazer, recreação, desporto e cultura</t>
  </si>
  <si>
    <t>9-Recreation, sport and culture</t>
  </si>
  <si>
    <t>10-Serviços de educação</t>
  </si>
  <si>
    <t>10-Education services</t>
  </si>
  <si>
    <t>11-Restaurantes e serviços de alojamento</t>
  </si>
  <si>
    <t>11-Restaurants and accommodation services</t>
  </si>
  <si>
    <t>12-Serviços financeiros e de seguros</t>
  </si>
  <si>
    <t>12-Insurance and financial services</t>
  </si>
  <si>
    <t>13-Serv. higiene,cuidados pesso., proteção social, bens, serv. Div.</t>
  </si>
  <si>
    <t>13-Personal care, social protection and miscellaneous goods and services</t>
  </si>
  <si>
    <t>Índice de preços no consumidor - Continente</t>
  </si>
  <si>
    <t>Consumer price index - Continente</t>
  </si>
  <si>
    <t>1- Food and non-alcoholic beverages</t>
  </si>
  <si>
    <t>2- Alcoholic beverages and tobacco</t>
  </si>
  <si>
    <t>3- Clothing and footwear</t>
  </si>
  <si>
    <t>4- Housing, water, electricity, gas and other fuels</t>
  </si>
  <si>
    <t>5- Furnishings, household equipment and routine household maintenance</t>
  </si>
  <si>
    <t>6- Health</t>
  </si>
  <si>
    <t>7- Transport</t>
  </si>
  <si>
    <t>8- Information and communication</t>
  </si>
  <si>
    <t>9- Recreation, sport and culture</t>
  </si>
  <si>
    <t>10- Education services</t>
  </si>
  <si>
    <t>11- Restaurants and accommodation services</t>
  </si>
  <si>
    <t>12- Insurance and financial services</t>
  </si>
  <si>
    <t>13- Personal care, social protection and miscellaneous goods and services</t>
  </si>
  <si>
    <t>Month-on-month Rate of Change (%)</t>
  </si>
  <si>
    <t>Rate of change (%)</t>
  </si>
  <si>
    <t>Dec.
25</t>
  </si>
  <si>
    <t>Oct.
25</t>
  </si>
  <si>
    <t xml:space="preserve"> Last 12 months Average</t>
  </si>
  <si>
    <t>Fonte: INE, I.P., Índice de Preços no Consumidor (Base 2025).</t>
  </si>
  <si>
    <t>Source: Statistics Portugal, Consumer Prices Index (Base 2025).</t>
  </si>
  <si>
    <t xml:space="preserve">             </t>
  </si>
  <si>
    <t>(1) Nova série do IPC (2025 = 100). Informação adicional poderá ser consultada no destaque do Índice de Preços no Consumidor de Janeiro de 2026.</t>
  </si>
  <si>
    <t>(1) New CPI series (2025 = 100). Additional information can be found in the January 2026 Consumer Price Index press release.</t>
  </si>
  <si>
    <t>3.8 - Exibição de cinema - Sessões, espectadores e receitas por regiões</t>
  </si>
  <si>
    <t>3.8 - Cinema exhibition - Sessions, spectators and revenues by region</t>
  </si>
  <si>
    <t>Unid.</t>
  </si>
  <si>
    <t>Valor Trimestral</t>
  </si>
  <si>
    <t xml:space="preserve">Variação (%)   </t>
  </si>
  <si>
    <t>3.ºTrim. 
25 (Po)</t>
  </si>
  <si>
    <t>2.ºTrim. 
25 (Po)</t>
  </si>
  <si>
    <t>1.ºTrim. 
25 (Po)</t>
  </si>
  <si>
    <t xml:space="preserve">4.ºTrim. 
24 </t>
  </si>
  <si>
    <t xml:space="preserve">3.ºTrim. 
24 </t>
  </si>
  <si>
    <t xml:space="preserve">2.ºTrim. 
24 </t>
  </si>
  <si>
    <r>
      <t xml:space="preserve">SESSÕES </t>
    </r>
    <r>
      <rPr>
        <b/>
        <strike/>
        <sz val="8"/>
        <color indexed="10"/>
        <rFont val="Arial"/>
        <family val="2"/>
      </rPr>
      <t xml:space="preserve"> </t>
    </r>
  </si>
  <si>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</si>
  <si>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</si>
  <si>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</si>
  <si>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</si>
  <si>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</si>
  <si>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</si>
  <si>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</si>
  <si>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</si>
  <si>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</si>
  <si>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</si>
  <si>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</si>
  <si>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</si>
  <si>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</si>
  <si>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</si>
  <si>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</si>
  <si>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</si>
  <si>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</si>
  <si>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</si>
  <si>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</si>
  <si>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3nd Quarter
25 (Po)</t>
  </si>
  <si>
    <t>2nd Quarter
25 (Po)</t>
  </si>
  <si>
    <t>1nd Quarter
25 (Po)</t>
  </si>
  <si>
    <t xml:space="preserve">4nd Quarter
24 </t>
  </si>
  <si>
    <t xml:space="preserve">3nd Quarter
24 </t>
  </si>
  <si>
    <t xml:space="preserve">2nd Quarter
24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</si>
  <si>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</si>
  <si>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</si>
  <si>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</si>
  <si>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</si>
  <si>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</si>
  <si>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</si>
  <si>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</si>
  <si>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</si>
  <si>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</si>
  <si>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</si>
  <si>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</si>
  <si>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</si>
  <si>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</si>
  <si>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</si>
  <si>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</si>
  <si>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</si>
  <si>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</si>
  <si>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Europa</t>
  </si>
  <si>
    <t>Other European countries</t>
  </si>
  <si>
    <t xml:space="preserve">    Reino Unido da Grâ-Bretanha e da Irlanda do Norte</t>
  </si>
  <si>
    <t xml:space="preserve">  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</si>
  <si>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</si>
  <si>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</si>
  <si>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</si>
  <si>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</si>
  <si>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</si>
  <si>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</si>
  <si>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</si>
  <si>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</si>
  <si>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</si>
  <si>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</si>
  <si>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</si>
  <si>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</si>
  <si>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</si>
  <si>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</si>
  <si>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</si>
  <si>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Previsões agrícolas - Em 31 Dezembro de 2025</t>
  </si>
  <si>
    <t xml:space="preserve">Superfície cultivada </t>
  </si>
  <si>
    <t>2025 Po</t>
  </si>
  <si>
    <t>2026 f</t>
  </si>
  <si>
    <t>Índices</t>
  </si>
  <si>
    <t>1 000 ha</t>
  </si>
  <si>
    <t>(Média 2021/25 = 100)</t>
  </si>
  <si>
    <t>(2025 Po = 100)</t>
  </si>
  <si>
    <t>CONTINENTE</t>
  </si>
  <si>
    <t xml:space="preserve"> </t>
  </si>
  <si>
    <t>MAINLAND</t>
  </si>
  <si>
    <t xml:space="preserve"> Cereais</t>
  </si>
  <si>
    <t xml:space="preserve"> Cereals</t>
  </si>
  <si>
    <t xml:space="preserve">   Trigo mole</t>
  </si>
  <si>
    <t>Common wheat </t>
  </si>
  <si>
    <t xml:space="preserve">   Trigo duro</t>
  </si>
  <si>
    <t>Durum wheat</t>
  </si>
  <si>
    <t xml:space="preserve">   Triticale</t>
  </si>
  <si>
    <t>Triticale</t>
  </si>
  <si>
    <t xml:space="preserve">   Centeio</t>
  </si>
  <si>
    <t>Rye</t>
  </si>
  <si>
    <t xml:space="preserve">   Aveia</t>
  </si>
  <si>
    <t>Oats</t>
  </si>
  <si>
    <t>Agricultural early estimate - on 31 Dec 2025</t>
  </si>
  <si>
    <t>Area</t>
  </si>
  <si>
    <t>index</t>
  </si>
  <si>
    <t>(Average 2021/25 = 100)</t>
  </si>
  <si>
    <t>Produção</t>
  </si>
  <si>
    <t>2025 f</t>
  </si>
  <si>
    <t>1 000 t</t>
  </si>
  <si>
    <t>(Média 2020/24 = 100)</t>
  </si>
  <si>
    <t>(2024 =100)</t>
  </si>
  <si>
    <t xml:space="preserve"> Olival</t>
  </si>
  <si>
    <t xml:space="preserve"> Olives</t>
  </si>
  <si>
    <t>Azeitona de mesa</t>
  </si>
  <si>
    <t xml:space="preserve">    Olives for table</t>
  </si>
  <si>
    <t>Azeitona para azeite</t>
  </si>
  <si>
    <t xml:space="preserve">    Olives for oil</t>
  </si>
  <si>
    <t>Production</t>
  </si>
  <si>
    <t>(Average 2020/24 = 100)</t>
  </si>
  <si>
    <t>Fonte: INE, I. P., Estado das culturas e previsão das colheitas</t>
  </si>
  <si>
    <t>Source: Statistics Portugal, Crop Statistics.</t>
  </si>
  <si>
    <t>f - valor previsto</t>
  </si>
  <si>
    <t>f - early estimated value</t>
  </si>
  <si>
    <t>Po - valor provisório</t>
  </si>
  <si>
    <t>Po - provisional value</t>
  </si>
  <si>
    <t>4.2 - Produção animal - Gado abatido e aprovado para consumo público</t>
  </si>
  <si>
    <t xml:space="preserve">4.2 - Animal production - Livestock slaughterings approved for consumption </t>
  </si>
  <si>
    <t>Unid</t>
  </si>
  <si>
    <t>Acumulado
Jan. a Nov.
25</t>
  </si>
  <si>
    <t>Set.
25</t>
  </si>
  <si>
    <t>Ago.
25</t>
  </si>
  <si>
    <t>Jul.
25</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</si>
  <si>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</si>
  <si>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</si>
  <si>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</si>
  <si>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</si>
  <si>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</si>
  <si>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</si>
  <si>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</si>
  <si>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</si>
  <si>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</si>
  <si>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</si>
  <si>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</si>
  <si>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</si>
  <si>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</si>
  <si>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</si>
  <si>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</si>
  <si>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</si>
  <si>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</si>
  <si>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</si>
  <si>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</si>
  <si>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 xml:space="preserve">         0</t>
  </si>
  <si>
    <t xml:space="preserve">Total - peso limpo   </t>
  </si>
  <si>
    <t>Cumulated
Jan. to Nov. 
25</t>
  </si>
  <si>
    <t>Sep.
25</t>
  </si>
  <si>
    <t>Aug.
25</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</si>
  <si>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</si>
  <si>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</si>
  <si>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</si>
  <si>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</si>
  <si>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</si>
  <si>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Frangos</t>
  </si>
  <si>
    <t>Broilers</t>
  </si>
  <si>
    <t xml:space="preserve">Número </t>
  </si>
  <si>
    <t>10³</t>
  </si>
  <si>
    <t>Number</t>
  </si>
  <si>
    <t>t</t>
  </si>
  <si>
    <t>Ovos de galinha para consumo</t>
  </si>
  <si>
    <t>Chicken eggs for consumption</t>
  </si>
  <si>
    <t>Número</t>
  </si>
  <si>
    <t xml:space="preserve">Peso </t>
  </si>
  <si>
    <t>Weight</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</si>
  <si>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</si>
  <si>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</si>
  <si>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</si>
  <si>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</si>
  <si>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</si>
  <si>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</si>
  <si>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</si>
  <si>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</si>
  <si>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</si>
  <si>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</si>
  <si>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</si>
  <si>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</si>
  <si>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</si>
  <si>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</si>
  <si>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</si>
  <si>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</si>
  <si>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</si>
  <si>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</si>
  <si>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</si>
  <si>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</si>
  <si>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</si>
  <si>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</si>
  <si>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</si>
  <si>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</si>
  <si>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indexed="30"/>
        <rFont val="Arial"/>
        <family val="2"/>
      </rPr>
      <t xml:space="preserve"> </t>
    </r>
    <r>
      <rPr>
        <b/>
        <sz val="8"/>
        <color indexed="30"/>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</si>
  <si>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</si>
  <si>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</si>
  <si>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</si>
  <si>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</si>
  <si>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</si>
  <si>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</si>
  <si>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</si>
  <si>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</si>
  <si>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</si>
  <si>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ə</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</si>
  <si>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</si>
  <si>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</si>
  <si>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</si>
  <si>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</si>
  <si>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</si>
  <si>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</si>
  <si>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</si>
  <si>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</si>
  <si>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</si>
  <si>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</si>
  <si>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</si>
  <si>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</si>
  <si>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</si>
  <si>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</si>
  <si>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</si>
  <si>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</si>
  <si>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</si>
  <si>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</si>
  <si>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</si>
  <si>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</si>
  <si>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</si>
  <si>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</si>
  <si>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</si>
  <si>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</si>
  <si>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</si>
  <si>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</si>
  <si>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</si>
  <si>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</si>
  <si>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</si>
  <si>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</si>
  <si>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24</t>
  </si>
  <si>
    <t xml:space="preserve">CONTINENTE      </t>
  </si>
  <si>
    <t xml:space="preserve">Cereais (Euros/100 kg) </t>
  </si>
  <si>
    <t>Cereals (Euro/100 kg)</t>
  </si>
  <si>
    <t xml:space="preserve"> Trigo mole</t>
  </si>
  <si>
    <t>Soft wheat</t>
  </si>
  <si>
    <t xml:space="preserve"> Trigo duro</t>
  </si>
  <si>
    <t xml:space="preserve"> Triticale</t>
  </si>
  <si>
    <t xml:space="preserve"> Centeio</t>
  </si>
  <si>
    <t xml:space="preserve"> Aveia</t>
  </si>
  <si>
    <t xml:space="preserve"> Cevada dística</t>
  </si>
  <si>
    <t>Feed barley</t>
  </si>
  <si>
    <t xml:space="preserve"> Cevada forrageira</t>
  </si>
  <si>
    <t>Malting barley</t>
  </si>
  <si>
    <t xml:space="preserve"> Arroz</t>
  </si>
  <si>
    <t>Rice</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</si>
  <si>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</si>
  <si>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</si>
  <si>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</si>
  <si>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</si>
  <si>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</si>
  <si>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</si>
  <si>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</si>
  <si>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</si>
  <si>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</si>
  <si>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</si>
  <si>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</si>
  <si>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</si>
  <si>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</si>
  <si>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</si>
  <si>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</si>
  <si>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</si>
  <si>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</si>
  <si>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</si>
  <si>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</si>
  <si>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</si>
  <si>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</si>
  <si>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</si>
  <si>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</si>
  <si>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</si>
  <si>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</si>
  <si>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</si>
  <si>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</si>
  <si>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</si>
  <si>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</si>
  <si>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</si>
  <si>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</si>
  <si>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Almond</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</si>
  <si>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</si>
  <si>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</si>
  <si>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</si>
  <si>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</si>
  <si>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</si>
  <si>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</si>
  <si>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</si>
  <si>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</si>
  <si>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</si>
  <si>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</si>
  <si>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</si>
  <si>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</si>
  <si>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</si>
  <si>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</si>
  <si>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</si>
  <si>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</si>
  <si>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</si>
  <si>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</si>
  <si>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</si>
  <si>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</si>
  <si>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</si>
  <si>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</si>
  <si>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</si>
  <si>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</si>
  <si>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</si>
  <si>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</si>
  <si>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</si>
  <si>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</si>
  <si>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</si>
  <si>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</si>
  <si>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</si>
  <si>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</si>
  <si>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</si>
  <si>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</si>
  <si>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</si>
  <si>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</si>
  <si>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</si>
  <si>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</si>
  <si>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</si>
  <si>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</si>
  <si>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</si>
  <si>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</si>
  <si>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</si>
  <si>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</si>
  <si>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</si>
  <si>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</si>
  <si>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</si>
  <si>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</si>
  <si>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</si>
  <si>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</si>
  <si>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</si>
  <si>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</si>
  <si>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</si>
  <si>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</si>
  <si>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24</t>
  </si>
  <si>
    <t>Year-on-year Rate of change(%)</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</si>
  <si>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</si>
  <si>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</si>
  <si>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</si>
  <si>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</si>
  <si>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</si>
  <si>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</si>
  <si>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24</t>
  </si>
  <si>
    <t>Variação
Homóloga
(%)</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</si>
  <si>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</si>
  <si>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</si>
  <si>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</si>
  <si>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</si>
  <si>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</si>
  <si>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</si>
  <si>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</si>
  <si>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</si>
  <si>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</si>
  <si>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</si>
  <si>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</si>
  <si>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</si>
  <si>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</si>
  <si>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</si>
  <si>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</si>
  <si>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</si>
  <si>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</si>
  <si>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</si>
  <si>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</si>
  <si>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</si>
  <si>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</si>
  <si>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</si>
  <si>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</si>
  <si>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</si>
  <si>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</si>
  <si>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</si>
  <si>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</si>
  <si>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</si>
  <si>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</si>
  <si>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</si>
  <si>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</si>
  <si>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</si>
  <si>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</si>
  <si>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</si>
  <si>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</si>
  <si>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Fonte: INE, I.P., Preços dos Produtos Agrícolas no Produtor.</t>
  </si>
  <si>
    <t>Rv: designação revista/revised designation</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</si>
  <si>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</si>
  <si>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</si>
  <si>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</si>
  <si>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</si>
  <si>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</si>
  <si>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</si>
  <si>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</si>
  <si>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</si>
  <si>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</si>
  <si>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</si>
  <si>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</si>
  <si>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</si>
  <si>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</si>
  <si>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</si>
  <si>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Sem agrupamento Energia</t>
  </si>
  <si>
    <t>Total</t>
  </si>
  <si>
    <t>Duradouro</t>
  </si>
  <si>
    <t>Não Duradouro</t>
  </si>
  <si>
    <t>Índices mensais / Monthly index</t>
  </si>
  <si>
    <t>Months</t>
  </si>
  <si>
    <t>Dez-24</t>
  </si>
  <si>
    <t>Dec-24</t>
  </si>
  <si>
    <t>Jan-25</t>
  </si>
  <si>
    <t>Fev-25</t>
  </si>
  <si>
    <t>Feb-25</t>
  </si>
  <si>
    <t>Mar-25</t>
  </si>
  <si>
    <t>Abr-25</t>
  </si>
  <si>
    <t>Apr-25</t>
  </si>
  <si>
    <t>Mai-25</t>
  </si>
  <si>
    <t>May-25</t>
  </si>
  <si>
    <t>Jun-25</t>
  </si>
  <si>
    <t>Jul-25</t>
  </si>
  <si>
    <t>Ago-25</t>
  </si>
  <si>
    <t>Aug-25</t>
  </si>
  <si>
    <t>Set-25</t>
  </si>
  <si>
    <t>Sep-25</t>
  </si>
  <si>
    <t>* Out-25</t>
  </si>
  <si>
    <t>* Oct-25</t>
  </si>
  <si>
    <t>* Nov-25</t>
  </si>
  <si>
    <t>Dez-25</t>
  </si>
  <si>
    <t>Dec-25</t>
  </si>
  <si>
    <t>Variação mensal (%) / Month-on-month rate of change (%)</t>
  </si>
  <si>
    <t>Variação homóloga (%) / Year-on-year rate of change (%)</t>
  </si>
  <si>
    <t>Variação média nos últimos 12 meses (%) / Annual average rate of change (%)</t>
  </si>
  <si>
    <t>INDUSTRIAL GROUP</t>
  </si>
  <si>
    <t>ECONOMIC ACTIVITY</t>
  </si>
  <si>
    <t>Consumer goods</t>
  </si>
  <si>
    <t>Intermediate goods**</t>
  </si>
  <si>
    <t>Capital goods</t>
  </si>
  <si>
    <t>Energy</t>
  </si>
  <si>
    <t>Mining and quarrying</t>
  </si>
  <si>
    <t>Manufacturing</t>
  </si>
  <si>
    <t>Electricity, gas, steam and air conditioning supply</t>
  </si>
  <si>
    <t>Water supply; sewerage, waste management and remediation activities</t>
  </si>
  <si>
    <t>Excluding
energy</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</si>
  <si>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</si>
  <si>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</si>
  <si>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</si>
  <si>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</si>
  <si>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</si>
  <si>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</si>
  <si>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</si>
  <si>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</si>
  <si>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</si>
  <si>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</si>
  <si>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</si>
  <si>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</si>
  <si>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</si>
  <si>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</si>
  <si>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</si>
  <si>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Dez-24</t>
  </si>
  <si>
    <t xml:space="preserve"> Dec-24</t>
  </si>
  <si>
    <t xml:space="preserve"> Jan-25</t>
  </si>
  <si>
    <t xml:space="preserve"> Jun-25</t>
  </si>
  <si>
    <t xml:space="preserve"> Set-25</t>
  </si>
  <si>
    <t xml:space="preserve"> * Nov-25</t>
  </si>
  <si>
    <t xml:space="preserve"> Dez-25</t>
  </si>
  <si>
    <t xml:space="preserve"> Dec-25</t>
  </si>
  <si>
    <t>Weighting factor</t>
  </si>
  <si>
    <t>Intermediate goods (**)</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</si>
  <si>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</si>
  <si>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</si>
  <si>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</si>
  <si>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</si>
  <si>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</si>
  <si>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</si>
  <si>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</si>
  <si>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</si>
  <si>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</si>
  <si>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</si>
  <si>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</si>
  <si>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</si>
  <si>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</si>
  <si>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</si>
  <si>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</si>
  <si>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</si>
  <si>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 xml:space="preserve"> Sep-25</t>
  </si>
  <si>
    <t>EMPLOYMENT</t>
  </si>
  <si>
    <t xml:space="preserve">GROSS WAGES AND SALARIES </t>
  </si>
  <si>
    <t>HOURS (non adjusted)</t>
  </si>
  <si>
    <t>HOURS (Calendar effects adjusted)</t>
  </si>
  <si>
    <t>COG</t>
  </si>
  <si>
    <t>ING **</t>
  </si>
  <si>
    <t>CAG</t>
  </si>
  <si>
    <t>NRG</t>
  </si>
  <si>
    <t>Fonte:INE, Índices de volume de negócios e emprego (Base 2021)</t>
  </si>
  <si>
    <t>x: Dado não disponível / Not available</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</si>
  <si>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</si>
  <si>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</si>
  <si>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</si>
  <si>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</si>
  <si>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</si>
  <si>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</si>
  <si>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</si>
  <si>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</si>
  <si>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</si>
  <si>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</si>
  <si>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</si>
  <si>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</si>
  <si>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</si>
  <si>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</si>
  <si>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</si>
  <si>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</si>
  <si>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</si>
  <si>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</si>
  <si>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</si>
  <si>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</si>
  <si>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</si>
  <si>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</si>
  <si>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</si>
  <si>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</si>
  <si>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</si>
  <si>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</si>
  <si>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</si>
  <si>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</si>
  <si>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</si>
  <si>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</si>
  <si>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</si>
  <si>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</si>
  <si>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</si>
  <si>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4ºTrim.</t>
  </si>
  <si>
    <t>3ºTrim.</t>
  </si>
  <si>
    <t>2ºTrim.</t>
  </si>
  <si>
    <t>1ºTrim.</t>
  </si>
  <si>
    <t>Taxa de utilização da capacidade produtiva (%) (a)</t>
  </si>
  <si>
    <t>Percentage of full capacity (%) (a)</t>
  </si>
  <si>
    <t xml:space="preserve">Capacidade produtiva atual </t>
  </si>
  <si>
    <t>Production capacity</t>
  </si>
  <si>
    <t xml:space="preserve">Empresas com obstáculos à atividade (%) </t>
  </si>
  <si>
    <t xml:space="preserve">Factors limiting the production (%) </t>
  </si>
  <si>
    <t>Taxa de utilização da capacidade produtiva (%)</t>
  </si>
  <si>
    <t>Percentage of full capacity (%)</t>
  </si>
  <si>
    <t>Bens Intermédios</t>
  </si>
  <si>
    <t>Intermediate goods</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</si>
  <si>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</si>
  <si>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</si>
  <si>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</si>
  <si>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</si>
  <si>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</si>
  <si>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</si>
  <si>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</si>
  <si>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http://www.ine.pt/xurl/ind/0001195</t>
  </si>
  <si>
    <t>http://www.ine.pt/xurl/ind/0001196</t>
  </si>
  <si>
    <t>INQUÉRITO MENSAL</t>
  </si>
  <si>
    <t>MONTHLY SURVEY</t>
  </si>
  <si>
    <t>Jan.</t>
  </si>
  <si>
    <t>Dez.</t>
  </si>
  <si>
    <t>Nov.</t>
  </si>
  <si>
    <t>Out.</t>
  </si>
  <si>
    <t>Set.</t>
  </si>
  <si>
    <t>Ago.</t>
  </si>
  <si>
    <t>Jul.</t>
  </si>
  <si>
    <t>Jun.</t>
  </si>
  <si>
    <t>Mai.</t>
  </si>
  <si>
    <t>Abr.</t>
  </si>
  <si>
    <t>Mar.</t>
  </si>
  <si>
    <t>Fev.</t>
  </si>
  <si>
    <t>Indicador de confiança</t>
  </si>
  <si>
    <t>Confidence indicator</t>
  </si>
  <si>
    <t>Produção atual</t>
  </si>
  <si>
    <t>Production Evaluation</t>
  </si>
  <si>
    <t>Perspetivas de preços (a)</t>
  </si>
  <si>
    <t>Expected evolution of the production (a)</t>
  </si>
  <si>
    <t>Procura global atual</t>
  </si>
  <si>
    <t xml:space="preserve">Global demand </t>
  </si>
  <si>
    <t>Procura interna atual</t>
  </si>
  <si>
    <t>Domestic demand</t>
  </si>
  <si>
    <t>Procura externa atual</t>
  </si>
  <si>
    <t xml:space="preserve">External demand </t>
  </si>
  <si>
    <t>Perspetivas de emprego</t>
  </si>
  <si>
    <t xml:space="preserve">Expected evolution of employment </t>
  </si>
  <si>
    <t>Perspetivas de produção (a)</t>
  </si>
  <si>
    <t>Expected evolution of the production </t>
  </si>
  <si>
    <t>Expected change in prices charged (a)</t>
  </si>
  <si>
    <t>Perspetivas de produção</t>
  </si>
  <si>
    <t xml:space="preserve">Expected evolution of the production </t>
  </si>
  <si>
    <t>Perspetivas de preços</t>
  </si>
  <si>
    <t>Expected change in prices charged</t>
  </si>
  <si>
    <t>Dec.</t>
  </si>
  <si>
    <t>Oct.</t>
  </si>
  <si>
    <t>Sep.</t>
  </si>
  <si>
    <t>Aug.</t>
  </si>
  <si>
    <t>May.</t>
  </si>
  <si>
    <t>Apr.</t>
  </si>
  <si>
    <t>Feb.</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</si>
  <si>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</si>
  <si>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</si>
  <si>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</si>
  <si>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</si>
  <si>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</si>
  <si>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</si>
  <si>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</si>
  <si>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</si>
  <si>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</si>
  <si>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</si>
  <si>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</si>
  <si>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</si>
  <si>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Dezembro
25 (a)</t>
  </si>
  <si>
    <t>Novembro
25 (b)</t>
  </si>
  <si>
    <t>Outubro
25 (b)</t>
  </si>
  <si>
    <t>Setembro
25 (b)</t>
  </si>
  <si>
    <t>Agosto
25 (b)</t>
  </si>
  <si>
    <t>Julho
25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</si>
  <si>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</si>
  <si>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</si>
  <si>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</si>
  <si>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</si>
  <si>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</si>
  <si>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</si>
  <si>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</si>
  <si>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</si>
  <si>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</si>
  <si>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</si>
  <si>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</si>
  <si>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</si>
  <si>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</si>
  <si>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</si>
  <si>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</si>
  <si>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</si>
  <si>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</si>
  <si>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</si>
  <si>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</si>
  <si>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</si>
  <si>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Dec.
25 (a)</t>
  </si>
  <si>
    <t>Nov.
25 (b)</t>
  </si>
  <si>
    <t>Oct.
25 (b)</t>
  </si>
  <si>
    <t>Sep.
25 (b)</t>
  </si>
  <si>
    <t>Ago.
25 (b)</t>
  </si>
  <si>
    <t>Jul.
25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</si>
  <si>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</si>
  <si>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</si>
  <si>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</si>
  <si>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</si>
  <si>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</si>
  <si>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</si>
  <si>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</si>
  <si>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</si>
  <si>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</si>
  <si>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</si>
  <si>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</si>
  <si>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</si>
  <si>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</si>
  <si>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</si>
  <si>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</si>
  <si>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</si>
  <si>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</si>
  <si>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</si>
  <si>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</si>
  <si>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</si>
  <si>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</si>
  <si>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3.º Trim.
25 (a)</t>
  </si>
  <si>
    <t>2.º Trim.
25 (b)</t>
  </si>
  <si>
    <t>1.º Trim.
25 (b)</t>
  </si>
  <si>
    <t>4.º Trim.
24 (b)</t>
  </si>
  <si>
    <t>3.º Trim.
24 (b)</t>
  </si>
  <si>
    <t>2.º Trim.
24 (b)</t>
  </si>
  <si>
    <t>1.º Trim.
24 (b)</t>
  </si>
  <si>
    <t>4.º Trim.
23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</si>
  <si>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</si>
  <si>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</si>
  <si>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</si>
  <si>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</si>
  <si>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</si>
  <si>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</si>
  <si>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</si>
  <si>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</si>
  <si>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ALENTEJO</t>
  </si>
  <si>
    <t>ALGARVE</t>
  </si>
  <si>
    <t>Quarter Value (no.)</t>
  </si>
  <si>
    <t>2st Quarter
25 (a)</t>
  </si>
  <si>
    <t>2nd Quarter
25 (b)</t>
  </si>
  <si>
    <t>1st Quarter
25 (a)</t>
  </si>
  <si>
    <t>4th Quarter
24 (b)</t>
  </si>
  <si>
    <t>3rd Quarter
24 (b)</t>
  </si>
  <si>
    <t>2nd Quarter
24 (b)</t>
  </si>
  <si>
    <t>1st Quarter
24 (b)</t>
  </si>
  <si>
    <t>4th Quarter
23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</si>
  <si>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</si>
  <si>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</si>
  <si>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</si>
  <si>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</si>
  <si>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</si>
  <si>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</si>
  <si>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</si>
  <si>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</si>
  <si>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</si>
  <si>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</si>
  <si>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</si>
  <si>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Perspetivas de atividade (a)</t>
  </si>
  <si>
    <t>Promoção imobiliária e construção de edifícios</t>
  </si>
  <si>
    <t>Development of building projects; Construction of buildings</t>
  </si>
  <si>
    <t>Perspetivas de atividade</t>
  </si>
  <si>
    <t>Engenharia civil</t>
  </si>
  <si>
    <t>Civil engineering</t>
  </si>
  <si>
    <t>Percentage of full capacity  (%)</t>
  </si>
  <si>
    <t>Atividades especializadas de construção</t>
  </si>
  <si>
    <t>Specialised construction activities</t>
  </si>
  <si>
    <t>Expected evolution of the activity (a)</t>
  </si>
  <si>
    <t>Fonte: INE, Inquérito qualitativo de conjuntura à construção e obras públicas</t>
  </si>
  <si>
    <t>Source: Statistics Portugal, Short-term statistics on business - construction and public works survey</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</si>
  <si>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</si>
  <si>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</si>
  <si>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</si>
  <si>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</si>
  <si>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</si>
  <si>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</si>
  <si>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</si>
  <si>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</si>
  <si>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</si>
  <si>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</si>
  <si>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</si>
  <si>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</si>
  <si>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</si>
  <si>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</si>
  <si>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</si>
  <si>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</si>
  <si>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</si>
  <si>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</si>
  <si>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</si>
  <si>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</si>
  <si>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</si>
  <si>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</si>
  <si>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</si>
  <si>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</si>
  <si>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</si>
  <si>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</si>
  <si>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</si>
  <si>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</si>
  <si>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</si>
  <si>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</si>
  <si>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</si>
  <si>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</si>
  <si>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</si>
  <si>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</si>
  <si>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</si>
  <si>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</si>
  <si>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</si>
  <si>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</si>
  <si>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</si>
  <si>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</si>
  <si>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</si>
  <si>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</si>
  <si>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</si>
  <si>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</si>
  <si>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</si>
  <si>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</si>
  <si>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</si>
  <si>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</si>
  <si>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</si>
  <si>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</si>
  <si>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</si>
  <si>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</si>
  <si>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</si>
  <si>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</si>
  <si>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</si>
  <si>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</si>
  <si>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</si>
  <si>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</si>
  <si>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</si>
  <si>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</si>
  <si>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</si>
  <si>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</si>
  <si>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</si>
  <si>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</si>
  <si>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</si>
  <si>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</si>
  <si>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</si>
  <si>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</si>
  <si>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</si>
  <si>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</si>
  <si>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</si>
  <si>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sep-24</t>
  </si>
  <si>
    <t>oct-24</t>
  </si>
  <si>
    <t>dec-24</t>
  </si>
  <si>
    <t>apr-25</t>
  </si>
  <si>
    <t>aug-25</t>
  </si>
  <si>
    <t>sep-25</t>
  </si>
  <si>
    <t>*out-25</t>
  </si>
  <si>
    <t>(*)oct-25</t>
  </si>
  <si>
    <t>*nov_25</t>
  </si>
  <si>
    <t>(*)nov-25</t>
  </si>
  <si>
    <t>dec-25</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</si>
  <si>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</si>
  <si>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</si>
  <si>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</si>
  <si>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</si>
  <si>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</si>
  <si>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</si>
  <si>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</si>
  <si>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</si>
  <si>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</si>
  <si>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</si>
  <si>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</si>
  <si>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</si>
  <si>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</si>
  <si>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</si>
  <si>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</si>
  <si>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</si>
  <si>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</si>
  <si>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</si>
  <si>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Encomendas a fornecedores estrangeiros</t>
  </si>
  <si>
    <t>Perspetivas de evolução das existências</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</si>
  <si>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</si>
  <si>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</si>
  <si>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</si>
  <si>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</si>
  <si>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</si>
  <si>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</si>
  <si>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</si>
  <si>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</si>
  <si>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</si>
  <si>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</si>
  <si>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</si>
  <si>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</si>
  <si>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6.10 – Comércio Intra-UE – Exportações de bens (FOB) por grupos de produtos</t>
  </si>
  <si>
    <t>6.10 - Intra-EU Trade - Exports of goods (FOB) by groups of products</t>
  </si>
  <si>
    <t xml:space="preserve">  Valor Mensal (10³ EUR)  </t>
  </si>
  <si>
    <t xml:space="preserve">Variação Homóloga (a) Dez. (%) </t>
  </si>
  <si>
    <t xml:space="preserve">Dez.
25 (a) </t>
  </si>
  <si>
    <t xml:space="preserve">Nov.
25 (a) </t>
  </si>
  <si>
    <t xml:space="preserve">Out.
25 (a) </t>
  </si>
  <si>
    <t xml:space="preserve">Set.
25 (a) </t>
  </si>
  <si>
    <t xml:space="preserve">Ago.
25 (a) </t>
  </si>
  <si>
    <t xml:space="preserve">Jul.
25 (a) </t>
  </si>
  <si>
    <t xml:space="preserve">Jun.
25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</si>
  <si>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</si>
  <si>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</si>
  <si>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</si>
  <si>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</si>
  <si>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</si>
  <si>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</si>
  <si>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</si>
  <si>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</si>
  <si>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</si>
  <si>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</si>
  <si>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</si>
  <si>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</si>
  <si>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</si>
  <si>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</si>
  <si>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</si>
  <si>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</si>
  <si>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</si>
  <si>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</si>
  <si>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</si>
  <si>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</si>
  <si>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</si>
  <si>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</si>
  <si>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</si>
  <si>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</si>
  <si>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</si>
  <si>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</si>
  <si>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</si>
  <si>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</si>
  <si>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</si>
  <si>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</si>
  <si>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</si>
  <si>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</si>
  <si>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</si>
  <si>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</si>
  <si>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</si>
  <si>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</si>
  <si>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</si>
  <si>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</si>
  <si>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</si>
  <si>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Dec. (%) </t>
  </si>
  <si>
    <t xml:space="preserve">Dec.
25 (a) </t>
  </si>
  <si>
    <t xml:space="preserve">Oct.
25 (a) </t>
  </si>
  <si>
    <t xml:space="preserve">Sep.
25 (a) </t>
  </si>
  <si>
    <t xml:space="preserve">Aug.
25 (a) </t>
  </si>
  <si>
    <t>Fonte: INE, I.P., Estatísticas do Comércio Internacional de Bens.</t>
  </si>
  <si>
    <t>Source: Statistics Portugal, Statistics on External Trade of Goods.</t>
  </si>
  <si>
    <t>(a) Os dados de junho a dezembro 2025,  incluem estimativas de não respostas e das transações abaixo dos limiares de assimilação para  os países da União Europeia.</t>
  </si>
  <si>
    <t>(a) Data from June to December 2025, include estimates of non-responses and transactions below the exemption threshold in Intra-EU trade.</t>
  </si>
  <si>
    <t>6.11 – Comércio Extra-UE – Importações de bens (CIF) por grupos de produtos</t>
  </si>
  <si>
    <t>6.11 - Extra-EU Trade - Imports of goods (CIF) by groups of products</t>
  </si>
  <si>
    <t>EXTRA-UE27 (inclui Reino Unido)</t>
  </si>
  <si>
    <t>EXTRA-EU28 (includes UK)</t>
  </si>
  <si>
    <t>EXTRA-UE28 (não inclui Reino Unido)</t>
  </si>
  <si>
    <t xml:space="preserve">EXTRA-EU27 (excludes UK)     </t>
  </si>
  <si>
    <t>(a) Países terceiros - dados preliminares</t>
  </si>
  <si>
    <t>(a) Third Countries - preliminary data</t>
  </si>
  <si>
    <t>6.12 – Comércio Extra-UE – Exportações de bens (FOB) por grupos de produtos</t>
  </si>
  <si>
    <t>6.12 - Extra-EU Trade - Exports of goods (FOB) by groups of products</t>
  </si>
  <si>
    <t xml:space="preserve">Dez.
24 (a) </t>
  </si>
  <si>
    <t xml:space="preserve">Nov.
24 (a) </t>
  </si>
  <si>
    <t xml:space="preserve">Out.
24 (a) </t>
  </si>
  <si>
    <t xml:space="preserve">Set.
24 (a) </t>
  </si>
  <si>
    <t xml:space="preserve">Ago.
24 (a) </t>
  </si>
  <si>
    <t xml:space="preserve">Jul.
24 (a) </t>
  </si>
  <si>
    <t xml:space="preserve">Jun.
24 (a) </t>
  </si>
  <si>
    <t xml:space="preserve">INTRA-EU27 (includes UK)     </t>
  </si>
  <si>
    <t>INTRA-EU28 (excludes UK)</t>
  </si>
  <si>
    <t xml:space="preserve">Dec.
24 (a) </t>
  </si>
  <si>
    <t xml:space="preserve">Oct.
24 (a) </t>
  </si>
  <si>
    <t xml:space="preserve">Sep.
24 (a) </t>
  </si>
  <si>
    <t xml:space="preserve">Aug.
24 (a) </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</si>
  <si>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</si>
  <si>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</si>
  <si>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</si>
  <si>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</si>
  <si>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</si>
  <si>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</si>
  <si>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</si>
  <si>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</si>
  <si>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</si>
  <si>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</si>
  <si>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feb-25</t>
  </si>
  <si>
    <t>may-25</t>
  </si>
  <si>
    <t>sept-25</t>
  </si>
  <si>
    <t>oct-25</t>
  </si>
  <si>
    <t>*nov-25</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</si>
  <si>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</si>
  <si>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</si>
  <si>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</si>
  <si>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</si>
  <si>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</si>
  <si>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</si>
  <si>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</si>
  <si>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</si>
  <si>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</si>
  <si>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</si>
  <si>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</si>
  <si>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</si>
  <si>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</si>
  <si>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</si>
  <si>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</si>
  <si>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</si>
  <si>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</si>
  <si>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</si>
  <si>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</si>
  <si>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</si>
  <si>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</si>
  <si>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</si>
  <si>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</si>
  <si>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</si>
  <si>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</si>
  <si>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</si>
  <si>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</si>
  <si>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</si>
  <si>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</si>
  <si>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</si>
  <si>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</si>
  <si>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</si>
  <si>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</si>
  <si>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</si>
  <si>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</si>
  <si>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</si>
  <si>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</si>
  <si>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Jan. 25 a Dez. 25</t>
  </si>
  <si>
    <t>Acumulado
Jan. 24 a Dez. 24</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</si>
  <si>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</si>
  <si>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</si>
  <si>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</si>
  <si>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</si>
  <si>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</si>
  <si>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</si>
  <si>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</si>
  <si>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</si>
  <si>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</si>
  <si>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</si>
  <si>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</si>
  <si>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</si>
  <si>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</si>
  <si>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EXTRA-EU27 (includes UK)</t>
  </si>
  <si>
    <t>EXTRA-EU28 (excludes UK)</t>
  </si>
  <si>
    <t xml:space="preserve">Monthly Value (10³ EUR) </t>
  </si>
  <si>
    <t>Cumulated
Jan. 25 to Dec. 25</t>
  </si>
  <si>
    <t>Cumulated
Dec. 24 to Dec. 24</t>
  </si>
  <si>
    <t>Last 12 months</t>
  </si>
  <si>
    <t xml:space="preserve">May.
25 (a) </t>
  </si>
  <si>
    <t xml:space="preserve">Abr.
25 (a) </t>
  </si>
  <si>
    <t xml:space="preserve">Mar.
25 (a) </t>
  </si>
  <si>
    <t xml:space="preserve">Fev.
25 (a) </t>
  </si>
  <si>
    <t xml:space="preserve">Jan.
25 (a) </t>
  </si>
  <si>
    <t>EXTRA_UE28 - inclui Reino Unido</t>
  </si>
  <si>
    <t xml:space="preserve">  Monthly Value (10³ EUR)  </t>
  </si>
  <si>
    <t xml:space="preserve">Apr.
25 (a) </t>
  </si>
  <si>
    <t xml:space="preserve">Feb.
25 (a) </t>
  </si>
  <si>
    <t>(a) Os dados de janeiro a dezembro 2025,  incluem estimativas de não respostas e das transações abaixo dos limiares de assimilação para os países da União Europeia.</t>
  </si>
  <si>
    <t>(a) Data from January to December 2025 include estimates of non-responses and transactions below the exemption threshold in Intra-EU trade.</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</si>
  <si>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</si>
  <si>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</si>
  <si>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</si>
  <si>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</si>
  <si>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</si>
  <si>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</si>
  <si>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</si>
  <si>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</si>
  <si>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</si>
  <si>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</si>
  <si>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</si>
  <si>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</si>
  <si>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</si>
  <si>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</si>
  <si>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</si>
  <si>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</si>
  <si>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</si>
  <si>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</si>
  <si>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</si>
  <si>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</si>
  <si>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</si>
  <si>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</si>
  <si>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</si>
  <si>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</si>
  <si>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</si>
  <si>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</si>
  <si>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</si>
  <si>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</si>
  <si>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</si>
  <si>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</si>
  <si>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</si>
  <si>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</si>
  <si>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</si>
  <si>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</si>
  <si>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</si>
  <si>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</si>
  <si>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</si>
  <si>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</si>
  <si>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</si>
  <si>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</si>
  <si>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</si>
  <si>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</si>
  <si>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</si>
  <si>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</si>
  <si>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</si>
  <si>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</si>
  <si>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</si>
  <si>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</si>
  <si>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</si>
  <si>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</si>
  <si>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</si>
  <si>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</si>
  <si>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</si>
  <si>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</si>
  <si>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</si>
  <si>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</si>
  <si>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</si>
  <si>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</si>
  <si>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</si>
  <si>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</si>
  <si>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</si>
  <si>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</si>
  <si>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</si>
  <si>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</si>
  <si>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</si>
  <si>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</si>
  <si>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</si>
  <si>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</si>
  <si>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</si>
  <si>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</si>
  <si>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</si>
  <si>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</si>
  <si>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</si>
  <si>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</si>
  <si>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</si>
  <si>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</si>
  <si>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</si>
  <si>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</si>
  <si>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</si>
  <si>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</si>
  <si>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</si>
  <si>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nov.</t>
  </si>
  <si>
    <t>Transporte Ferroviário a)</t>
  </si>
  <si>
    <t>Railway transport a)</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</si>
  <si>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</si>
  <si>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</si>
  <si>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</si>
  <si>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</si>
  <si>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</si>
  <si>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</si>
  <si>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</si>
  <si>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</si>
  <si>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</si>
  <si>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</si>
  <si>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</si>
  <si>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</si>
  <si>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</si>
  <si>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</si>
  <si>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</si>
  <si>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</si>
  <si>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Nov.</t>
  </si>
  <si>
    <t>Jun.
25</t>
  </si>
  <si>
    <t>May.
25</t>
  </si>
  <si>
    <t>a) Outubro - Dados estimados para o transporte ferroviário.</t>
  </si>
  <si>
    <t>a) October - Estimated data for rail transport.</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</si>
  <si>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</si>
  <si>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</si>
  <si>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</si>
  <si>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</si>
  <si>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</si>
  <si>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</si>
  <si>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</si>
  <si>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</si>
  <si>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</si>
  <si>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</si>
  <si>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Dez. 25</t>
  </si>
  <si>
    <t>Dec. 
25 (Pe)</t>
  </si>
  <si>
    <t>Nov. 
25 (Rv)</t>
  </si>
  <si>
    <t xml:space="preserve">Out. 
25 </t>
  </si>
  <si>
    <t xml:space="preserve">Set. 
25 </t>
  </si>
  <si>
    <t xml:space="preserve">Ago. 
25 </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</si>
  <si>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</si>
  <si>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</si>
  <si>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</si>
  <si>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</si>
  <si>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</si>
  <si>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</si>
  <si>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</si>
  <si>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</si>
  <si>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</si>
  <si>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</si>
  <si>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</si>
  <si>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</si>
  <si>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</si>
  <si>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Cumulated Dec. 25</t>
  </si>
  <si>
    <t xml:space="preserve">Oct. 
25 </t>
  </si>
  <si>
    <t xml:space="preserve">Aug.
25 </t>
  </si>
  <si>
    <t>Fonte: INE, Inquérito à Permanência de Hóspedes na Hotelaria e Outros Alojamentos</t>
  </si>
  <si>
    <t>Source: Statistics Portugal, Survey on Guests Stays on Hotel Establishments and Other Accommodations</t>
  </si>
  <si>
    <t>7.2 - Transportes fluviais</t>
  </si>
  <si>
    <t>7.2 - Inland waterways transport</t>
  </si>
  <si>
    <t>Acumulado
jan. a dez.</t>
  </si>
  <si>
    <t>Homóloga
Acumulada</t>
  </si>
  <si>
    <t>Movimento de Passageiros</t>
  </si>
  <si>
    <t xml:space="preserve">	Movement of passengers</t>
  </si>
  <si>
    <t>Rio Minho</t>
  </si>
  <si>
    <t>Minho river</t>
  </si>
  <si>
    <t>Rio Douro</t>
  </si>
  <si>
    <t>Douro river</t>
  </si>
  <si>
    <t>Ria de Aveiro</t>
  </si>
  <si>
    <t>Aveiro estuary</t>
  </si>
  <si>
    <t>Rio Mondego</t>
  </si>
  <si>
    <t>Mondego river</t>
  </si>
  <si>
    <t>Rio Tejo</t>
  </si>
  <si>
    <t>Tejo river</t>
  </si>
  <si>
    <t>Rio Sado</t>
  </si>
  <si>
    <t>Sado river</t>
  </si>
  <si>
    <t>Ria Formosa</t>
  </si>
  <si>
    <t>Rio Guadiana</t>
  </si>
  <si>
    <t>Guadiana river</t>
  </si>
  <si>
    <t>Movimento de Veículos</t>
  </si>
  <si>
    <t>Movement of vehicles </t>
  </si>
  <si>
    <t>Cumulated
Jan. to Dec.</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</si>
  <si>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</si>
  <si>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</si>
  <si>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</si>
  <si>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</si>
  <si>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</si>
  <si>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</si>
  <si>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Acumulado
jan. a set.</t>
  </si>
  <si>
    <t>Variação (%) (b)</t>
  </si>
  <si>
    <t>Mai.
25</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</si>
  <si>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</si>
  <si>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</si>
  <si>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</si>
  <si>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</si>
  <si>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</si>
  <si>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</si>
  <si>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</si>
  <si>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</si>
  <si>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</si>
  <si>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</si>
  <si>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</si>
  <si>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</si>
  <si>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</si>
  <si>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</si>
  <si>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</si>
  <si>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</si>
  <si>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</si>
  <si>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</si>
  <si>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</si>
  <si>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</si>
  <si>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</si>
  <si>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</si>
  <si>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</si>
  <si>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</si>
  <si>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</si>
  <si>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</si>
  <si>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</si>
  <si>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</si>
  <si>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</si>
  <si>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</si>
  <si>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</si>
  <si>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</si>
  <si>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</si>
  <si>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</si>
  <si>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</si>
  <si>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</si>
  <si>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</si>
  <si>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</si>
  <si>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</si>
  <si>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</si>
  <si>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</si>
  <si>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</si>
  <si>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</si>
  <si>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</si>
  <si>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</si>
  <si>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Jan. to Sep.</t>
  </si>
  <si>
    <t>Rate of change (%) (b)</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</si>
  <si>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</si>
  <si>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</si>
  <si>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</si>
  <si>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</si>
  <si>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</si>
  <si>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</si>
  <si>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</si>
  <si>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</si>
  <si>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</si>
  <si>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</si>
  <si>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</si>
  <si>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</si>
  <si>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</si>
  <si>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</si>
  <si>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</si>
  <si>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</si>
  <si>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</si>
  <si>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</si>
  <si>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</si>
  <si>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</si>
  <si>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</si>
  <si>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</si>
  <si>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</si>
  <si>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</si>
  <si>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</si>
  <si>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</si>
  <si>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</si>
  <si>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</si>
  <si>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</si>
  <si>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</si>
  <si>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</si>
  <si>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</si>
  <si>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</si>
  <si>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</si>
  <si>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</si>
  <si>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Rate of Change (%)</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</si>
  <si>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</si>
  <si>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</si>
  <si>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</si>
  <si>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</si>
  <si>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</si>
  <si>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</si>
  <si>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</si>
  <si>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</si>
  <si>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</si>
  <si>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</si>
  <si>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</si>
  <si>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</si>
  <si>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Dez. 
25 (Pe)</t>
  </si>
  <si>
    <t>Ago. 
25</t>
  </si>
  <si>
    <t>Jul. 
25</t>
  </si>
  <si>
    <t xml:space="preserve">Jun. 
25 </t>
  </si>
  <si>
    <t xml:space="preserve">Mai. 
25 </t>
  </si>
  <si>
    <t>Oct. 
25</t>
  </si>
  <si>
    <t xml:space="preserve">Sep. 
25 </t>
  </si>
  <si>
    <t xml:space="preserve">Aug. 
25 </t>
  </si>
  <si>
    <t xml:space="preserve">Jul. 
25 </t>
  </si>
  <si>
    <t>May. 
25</t>
  </si>
  <si>
    <t>7.6 - Dormidas nos estabelecimentos de alojamento turístico, por países de residência</t>
  </si>
  <si>
    <t>7.6 - Overnight stays in tourism accommodation establishments, by country of residence</t>
  </si>
  <si>
    <t>Unid/Unit: No.</t>
  </si>
  <si>
    <t>Sep. 
25</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</si>
  <si>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</si>
  <si>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</si>
  <si>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</si>
  <si>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</si>
  <si>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</si>
  <si>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</si>
  <si>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</si>
  <si>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</si>
  <si>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</si>
  <si>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</si>
  <si>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</si>
  <si>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</si>
  <si>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</si>
  <si>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</si>
  <si>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</si>
  <si>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</si>
  <si>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</si>
  <si>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</si>
  <si>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</si>
  <si>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</si>
  <si>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</si>
  <si>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</si>
  <si>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</si>
  <si>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</si>
  <si>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</si>
  <si>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</si>
  <si>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</si>
  <si>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</si>
  <si>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Nov.
25 (Rv)</t>
  </si>
  <si>
    <t xml:space="preserve">Oct.
25 </t>
  </si>
  <si>
    <t xml:space="preserve">Sep.
25 </t>
  </si>
  <si>
    <t>7.7 - Hóspedes nos estabelecimentos de alojamento turístico, segundo a NUTS</t>
  </si>
  <si>
    <t>7.7 -  Guests in tourist accommodation establishments, by NUTS</t>
  </si>
  <si>
    <t>Unid/Unit: N.º</t>
  </si>
  <si>
    <t>http://www.ine.pt/xurl/ind/0012093</t>
  </si>
  <si>
    <t>7.8 - Dormidas nos estabelecimentos de alojamento turístico, segundo a NUTS</t>
  </si>
  <si>
    <t>7.8 - Overnight stays in tourist accommodation establishments, by NUTS</t>
  </si>
  <si>
    <t>Oct. 
25 (Rv)</t>
  </si>
  <si>
    <t>7.9 - Proveitos totais nos estabelecimentos de alojamento turístico, segundo a NUTS</t>
  </si>
  <si>
    <t>7.9 - Total revenue in tourist accommodation establishments, by NUTS II</t>
  </si>
  <si>
    <t>Out. 
25</t>
  </si>
  <si>
    <t>http://www.ine.pt/xurl/ind/0009814</t>
  </si>
  <si>
    <t>8.1 - Constituição de Pessoas Coletivas e Entidades Equiparadas, segundo a forma jurídica</t>
  </si>
  <si>
    <t>8.1 - Formation of legal persons and equivalent entities, by legal form</t>
  </si>
  <si>
    <t>Acumulada
25</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</si>
  <si>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</si>
  <si>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</si>
  <si>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</si>
  <si>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</si>
  <si>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</si>
  <si>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</si>
  <si>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</si>
  <si>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</si>
  <si>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</si>
  <si>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</si>
  <si>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</si>
  <si>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</si>
  <si>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</si>
  <si>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</si>
  <si>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25</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</si>
  <si>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</si>
  <si>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</si>
  <si>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</si>
  <si>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</si>
  <si>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</si>
  <si>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</si>
  <si>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</si>
  <si>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</si>
  <si>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</si>
  <si>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</si>
  <si>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r>
      <t>http://www.ine.pt/xurl/ind/000806</t>
    </r>
    <r>
      <rPr>
        <u/>
        <sz val="8"/>
        <color indexed="53"/>
        <rFont val="Arial"/>
        <family val="2"/>
      </rPr>
      <t>7</t>
    </r>
  </si>
  <si>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</si>
  <si>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</si>
  <si>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</si>
  <si>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</si>
  <si>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</si>
  <si>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</si>
  <si>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</si>
  <si>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</si>
  <si>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</si>
  <si>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</si>
  <si>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</si>
  <si>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</si>
  <si>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</si>
  <si>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</si>
  <si>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indexed="8"/>
        <rFont val="Arial"/>
        <family val="2"/>
      </rPr>
      <t>(1)</t>
    </r>
  </si>
  <si>
    <t>Dez.25</t>
  </si>
  <si>
    <t>Nov.25</t>
  </si>
  <si>
    <t>Out.25</t>
  </si>
  <si>
    <t>Set.25</t>
  </si>
  <si>
    <t>Dez.24</t>
  </si>
  <si>
    <t>Nov.24</t>
  </si>
  <si>
    <t>Out.24</t>
  </si>
  <si>
    <t>Set.24</t>
  </si>
  <si>
    <t>Dez.23</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</si>
  <si>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</si>
  <si>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</si>
  <si>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</si>
  <si>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</si>
  <si>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3,5</t>
  </si>
  <si>
    <t>3,7</t>
  </si>
  <si>
    <t>3,8</t>
  </si>
  <si>
    <t>4,1</t>
  </si>
  <si>
    <t>2,1</t>
  </si>
  <si>
    <t>3,2</t>
  </si>
  <si>
    <t>3,6</t>
  </si>
  <si>
    <t>1,9</t>
  </si>
  <si>
    <t>2,5</t>
  </si>
  <si>
    <t>2,6</t>
  </si>
  <si>
    <t>3,0</t>
  </si>
  <si>
    <t>3,9</t>
  </si>
  <si>
    <r>
      <t>Year-on-year Rate of Change (%)</t>
    </r>
    <r>
      <rPr>
        <vertAlign val="superscript"/>
        <sz val="8"/>
        <color indexed="9"/>
        <rFont val="Arial"/>
        <family val="2"/>
      </rPr>
      <t>(1)</t>
    </r>
  </si>
  <si>
    <t>Dec.25</t>
  </si>
  <si>
    <t>Oct.25</t>
  </si>
  <si>
    <t>Sep.25</t>
  </si>
  <si>
    <t>Dec.24</t>
  </si>
  <si>
    <t>Oct.24</t>
  </si>
  <si>
    <t>Sep.24</t>
  </si>
  <si>
    <t>Dec.23</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</si>
  <si>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</si>
  <si>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</si>
  <si>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</si>
  <si>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</si>
  <si>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</si>
  <si>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</si>
  <si>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</si>
  <si>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</si>
  <si>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Stocks de produtos acabados atual</t>
  </si>
  <si>
    <t xml:space="preserve">Stocks of finished products </t>
  </si>
  <si>
    <t>Expected evolution of the activity</t>
  </si>
  <si>
    <t>Confidence indicator (a)</t>
  </si>
  <si>
    <t>Sales Evaluation of turnover over (a)</t>
  </si>
  <si>
    <t>Expected evolution of order books (a)</t>
  </si>
  <si>
    <t>Evaluation of the volume of stock</t>
  </si>
  <si>
    <t>Employment expectations</t>
  </si>
  <si>
    <t>Expected change in prices charged  (a)</t>
  </si>
  <si>
    <t>Evaluation of order books placed with foreign suppliers (a)</t>
  </si>
  <si>
    <t>Expected evolution of the volume of stock (a)</t>
  </si>
  <si>
    <t>Existence of limiting factors</t>
  </si>
  <si>
    <r>
      <t xml:space="preserve">    Capital  social (10</t>
    </r>
    <r>
      <rPr>
        <vertAlign val="superscript"/>
        <sz val="8"/>
        <color indexed="8"/>
        <rFont val="Arial"/>
        <family val="2"/>
      </rPr>
      <t>3</t>
    </r>
    <r>
      <rPr>
        <sz val="8"/>
        <color indexed="8"/>
        <rFont val="Arial"/>
        <family val="2"/>
      </rPr>
      <t xml:space="preserve"> euros)</t>
    </r>
  </si>
  <si>
    <t>4.5 - Capturas nominais</t>
  </si>
  <si>
    <t>Boletim Mensal de Estatística - janeiro de 2026</t>
  </si>
  <si>
    <t>Monthly Statistical Bulletin - January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</si>
</sst>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816]mmm/yy;@"/>
    <numFmt numFmtId="180" formatCode="#\ ###\ ##0.0"/>
    <numFmt numFmtId="181" formatCode="#\ ##0_);\(#\ ##0\)"/>
    <numFmt numFmtId="182" formatCode="###\ ###"/>
    <numFmt numFmtId="183" formatCode="###\ ###\ ###"/>
    <numFmt numFmtId="184" formatCode="###\ ###\ ##0"/>
    <numFmt numFmtId="185" formatCode="###\ ###\ ###\ ###"/>
  </numFmts>
  <fonts count="76">
    <font>
      <sz val="10"/>
      <name val="Arial"/>
    </font>
    <font>
      <sz val="10"/>
      <name val="Arial"/>
      <family val="2"/>
    </font>
    <font>
      <b/>
      <sz val="8"/>
      <color indexed="30"/>
      <name val="Arial"/>
      <family val="2"/>
    </font>
    <font>
      <sz val="8"/>
      <color indexed="8"/>
      <name val="Arial"/>
      <family val="2"/>
    </font>
    <font>
      <b/>
      <sz val="8"/>
      <color indexed="8"/>
      <name val="Arial"/>
      <family val="2"/>
    </font>
    <font>
      <b/>
      <sz val="8"/>
      <color indexed="8"/>
      <name val="Arial"/>
      <family val="2"/>
    </font>
    <font>
      <vertAlign val="superscript"/>
      <sz val="8"/>
      <color indexed="8"/>
      <name val="Arial"/>
      <family val="2"/>
    </font>
    <font>
      <b/>
      <sz val="8"/>
      <name val="Arial"/>
      <family val="2"/>
    </font>
    <font>
      <b/>
      <sz val="8"/>
      <color indexed="9"/>
      <name val="Arial"/>
      <family val="2"/>
    </font>
    <font>
      <b/>
      <strike/>
      <sz val="8"/>
      <color indexed="10"/>
      <name val="Arial"/>
      <family val="2"/>
    </font>
    <font>
      <sz val="8"/>
      <name val="Arial"/>
      <family val="2"/>
    </font>
    <font>
      <u/>
      <sz val="8"/>
      <color indexed="12"/>
      <name val="Arial"/>
      <family val="2"/>
    </font>
    <font>
      <strike/>
      <sz val="8"/>
      <name val="Arial"/>
      <family val="2"/>
    </font>
    <font>
      <sz val="8"/>
      <name val="Arial Narrow"/>
      <family val="2"/>
    </font>
    <font>
      <sz val="9"/>
      <color indexed="8"/>
      <name val="Arial"/>
      <family val="2"/>
    </font>
    <font>
      <sz val="10"/>
      <name val="MS Sans Serif"/>
      <family val="2"/>
    </font>
    <font>
      <b/>
      <sz val="8"/>
      <name val="Tahoma"/>
      <family val="2"/>
    </font>
    <font>
      <sz val="8"/>
      <name val="Tahoma"/>
      <family val="2"/>
    </font>
    <font>
      <sz val="7.5"/>
      <name val="Arial"/>
      <family val="2"/>
    </font>
    <font>
      <sz val="9"/>
      <name val="Calibri Light"/>
      <family val="2"/>
    </font>
    <font>
      <sz val="8"/>
      <name val="Times New Roman"/>
      <family val="1"/>
    </font>
    <font>
      <b/>
      <sz val="8"/>
      <name val="Times New Roman"/>
      <family val="1"/>
    </font>
    <font>
      <b/>
      <sz val="7.5"/>
      <color indexed="8"/>
      <name val="Arial"/>
      <family val="2"/>
    </font>
    <font>
      <sz val="7.5"/>
      <color indexed="8"/>
      <name val="Arial"/>
      <family val="2"/>
    </font>
    <font>
      <b/>
      <vertAlign val="superscript"/>
      <sz val="8"/>
      <color indexed="8"/>
      <name val="Arial"/>
      <family val="2"/>
    </font>
    <font>
      <sz val="8"/>
      <color indexed="8"/>
      <name val="Calibri"/>
      <family val="2"/>
    </font>
    <font>
      <sz val="8"/>
      <color indexed="9"/>
      <name val="Arial"/>
      <family val="2"/>
    </font>
    <font>
      <sz val="8"/>
      <name val="Calibri"/>
      <family val="2"/>
    </font>
    <font>
      <sz val="7"/>
      <name val="Arial"/>
      <family val="2"/>
    </font>
    <font>
      <b/>
      <strike/>
      <sz val="8"/>
      <color indexed="30"/>
      <name val="Arial"/>
      <family val="2"/>
    </font>
    <font>
      <b/>
      <sz val="10"/>
      <name val="Arial"/>
      <family val="2"/>
    </font>
    <font>
      <b/>
      <sz val="11"/>
      <name val="Arial"/>
      <family val="2"/>
    </font>
    <font>
      <b/>
      <sz val="8"/>
      <name val="Arial Narrow"/>
      <family val="2"/>
    </font>
    <font>
      <sz val="10"/>
      <name val="Humnst777 BT"/>
      <family val="2"/>
    </font>
    <font>
      <sz val="8"/>
      <color indexed="8"/>
      <name val="Arial Narrow"/>
      <family val="2"/>
    </font>
    <font>
      <u/>
      <sz val="8"/>
      <name val="Arial"/>
      <family val="2"/>
    </font>
    <font>
      <i/>
      <sz val="8"/>
      <name val="Arial"/>
      <family val="2"/>
    </font>
    <font>
      <u/>
      <sz val="8"/>
      <color indexed="53"/>
      <name val="Arial"/>
      <family val="2"/>
    </font>
    <font>
      <vertAlign val="superscript"/>
      <sz val="8"/>
      <name val="Arial"/>
      <family val="2"/>
    </font>
    <font>
      <sz val="8"/>
      <color indexed="59"/>
      <name val="Arial"/>
      <family val="2"/>
    </font>
    <font>
      <vertAlign val="superscript"/>
      <sz val="8"/>
      <color indexed="9"/>
      <name val="Arial"/>
      <family val="2"/>
    </font>
    <font>
      <u/>
      <sz val="10"/>
      <color theme="10"/>
      <name val="Arial"/>
    </font>
    <font>
      <b/>
      <sz val="8"/>
      <color rgb="FF0078AD"/>
      <name val="Arial"/>
      <family val="2"/>
    </font>
    <font>
      <b/>
      <sz val="8"/>
      <color theme="1"/>
      <name val="Arial"/>
      <family val="2"/>
    </font>
    <font>
      <sz val="8"/>
      <color theme="1"/>
      <name val="Arial"/>
      <family val="2"/>
    </font>
    <font>
      <b/>
      <strike/>
      <sz val="8"/>
      <color rgb="FFFF0000"/>
      <name val="Arial"/>
      <family val="2"/>
    </font>
    <font>
      <u/>
      <sz val="8"/>
      <color theme="10"/>
      <name val="Arial"/>
      <family val="2"/>
    </font>
    <font>
      <sz val="8"/>
      <color rgb="FFFF0000"/>
      <name val="Arial"/>
      <family val="2"/>
    </font>
    <font>
      <sz val="8"/>
      <color theme="0"/>
      <name val="Arial"/>
      <family val="2"/>
    </font>
    <font>
      <b/>
      <u/>
      <sz val="8"/>
      <color theme="10"/>
      <name val="Arial"/>
      <family val="2"/>
    </font>
    <font>
      <sz val="8"/>
      <color theme="1"/>
      <name val="Arial Narrow"/>
      <family val="2"/>
    </font>
    <font>
      <sz val="7"/>
      <color theme="1"/>
      <name val="Times New Roman"/>
      <family val="1"/>
    </font>
    <font>
      <sz val="21"/>
      <color rgb="FF202124"/>
      <name val="Inherit"/>
    </font>
    <font>
      <strike/>
      <sz val="8"/>
      <color theme="1"/>
      <name val="Arial"/>
      <family val="2"/>
    </font>
    <font>
      <b/>
      <sz val="8"/>
      <color theme="4"/>
      <name val="Arial"/>
      <family val="2"/>
    </font>
    <font>
      <sz val="8"/>
      <color theme="1"/>
      <name val="Calibri"/>
      <family val="2"/>
      <scheme val="minor"/>
    </font>
    <font>
      <sz val="11"/>
      <name val="Calibri"/>
      <family val="2"/>
      <scheme val="minor"/>
    </font>
    <font>
      <sz val="8"/>
      <name val="Calibri"/>
      <family val="2"/>
      <scheme val="minor"/>
    </font>
    <font>
      <b/>
      <sz val="8"/>
      <color rgb="FFFF0000"/>
      <name val="Arial"/>
      <family val="2"/>
    </font>
    <font>
      <sz val="7"/>
      <color rgb="FFFF0000"/>
      <name val="Arial"/>
      <family val="2"/>
    </font>
    <font>
      <sz val="14"/>
      <color rgb="FFFF0000"/>
      <name val="Inherit"/>
    </font>
    <font>
      <sz val="8"/>
      <color rgb="FF000000"/>
      <name val="Arial"/>
      <family val="2"/>
    </font>
    <font>
      <sz val="8"/>
      <color rgb="FF0078AD"/>
      <name val="Arial"/>
      <family val="2"/>
    </font>
    <font>
      <b/>
      <sz val="7.5"/>
      <color rgb="FFFF0000"/>
      <name val="Arial"/>
      <family val="2"/>
    </font>
    <font>
      <b/>
      <sz val="8"/>
      <color rgb="FF0070C0"/>
      <name val="Arial"/>
      <family val="2"/>
    </font>
    <font>
      <sz val="8"/>
      <color theme="5" tint="-0.249977111117893"/>
      <name val="Arial"/>
      <family val="2"/>
    </font>
    <font>
      <b/>
      <sz val="8"/>
      <color rgb="FF000000"/>
      <name val="Tahoma"/>
      <family val="2"/>
    </font>
    <font>
      <sz val="8"/>
      <color rgb="FFC00000"/>
      <name val="Arial"/>
      <family val="2"/>
    </font>
    <font>
      <sz val="8"/>
      <color rgb="FF000000"/>
      <name val="Tahoma"/>
      <family val="2"/>
    </font>
    <font>
      <sz val="8"/>
      <color theme="10"/>
      <name val="Arial"/>
      <family val="2"/>
    </font>
    <font>
      <b/>
      <sz val="8"/>
      <color rgb="FF566471"/>
      <name val="Tahoma"/>
      <family val="2"/>
    </font>
    <font>
      <sz val="10"/>
      <name val="Calibri"/>
      <family val="2"/>
      <scheme val="minor"/>
    </font>
    <font>
      <b/>
      <sz val="10"/>
      <name val="Calibri"/>
      <family val="2"/>
      <scheme val="minor"/>
    </font>
    <font>
      <vertAlign val="superscript"/>
      <sz val="8"/>
      <color rgb="FF000000"/>
      <name val="Calibri Light"/>
      <family val="2"/>
    </font>
    <font>
      <u/>
      <sz val="9"/>
      <color theme="10"/>
      <name val="Calibri"/>
      <family val="2"/>
      <scheme val="minor"/>
    </font>
    <font>
      <b/>
      <sz val="11"/>
      <color theme="3"/>
      <name val="Arial"/>
      <family val="2"/>
    </font>
  </fonts>
  <fills count="6">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theme="0"/>
        <bgColor indexed="64"/>
      </patternFill>
    </fill>
    <fill>
      <patternFill patternType="solid">
        <fgColor theme="0"/>
        <bgColor indexed="9"/>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right style="thin">
        <color indexed="22"/>
      </right>
      <top/>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
      <left style="medium">
        <color rgb="FF0078AD"/>
      </left>
      <right/>
      <top style="medium">
        <color rgb="FF0078AD"/>
      </top>
      <bottom style="medium">
        <color rgb="FF0078AD"/>
      </bottom>
      <diagonal/>
    </border>
    <border>
      <left/>
      <right/>
      <top style="medium">
        <color rgb="FF0078AD"/>
      </top>
      <bottom style="medium">
        <color rgb="FF0078AD"/>
      </bottom>
      <diagonal/>
    </border>
    <border>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medium">
        <color rgb="FF0078AD"/>
      </left>
      <right/>
      <top style="medium">
        <color rgb="FF0078AD"/>
      </top>
      <bottom/>
      <diagonal/>
    </border>
    <border>
      <left/>
      <right style="medium">
        <color rgb="FF0078AD"/>
      </right>
      <top style="medium">
        <color rgb="FF0078AD"/>
      </top>
      <bottom/>
      <diagonal/>
    </border>
    <border>
      <left style="medium">
        <color theme="8" tint="-0.249977111117893"/>
      </left>
      <right/>
      <top style="medium">
        <color theme="8" tint="-0.249977111117893"/>
      </top>
      <bottom style="medium">
        <color theme="8" tint="-0.249977111117893"/>
      </bottom>
      <diagonal/>
    </border>
    <border>
      <left/>
      <right/>
      <top style="medium">
        <color theme="8" tint="-0.249977111117893"/>
      </top>
      <bottom style="medium">
        <color theme="8" tint="-0.249977111117893"/>
      </bottom>
      <diagonal/>
    </border>
    <border>
      <left/>
      <right style="medium">
        <color theme="8" tint="-0.249977111117893"/>
      </right>
      <top style="medium">
        <color theme="8" tint="-0.249977111117893"/>
      </top>
      <bottom style="medium">
        <color theme="8" tint="-0.249977111117893"/>
      </bottom>
      <diagonal/>
    </border>
    <border>
      <left style="medium">
        <color theme="8" tint="-0.249977111117893"/>
      </left>
      <right style="medium">
        <color theme="8" tint="-0.249977111117893"/>
      </right>
      <top style="medium">
        <color theme="8" tint="-0.249977111117893"/>
      </top>
      <bottom/>
      <diagonal/>
    </border>
    <border>
      <left style="thin">
        <color indexed="9"/>
      </left>
      <right style="medium">
        <color theme="8" tint="-0.249977111117893"/>
      </right>
      <top style="medium">
        <color theme="8" tint="-0.249977111117893"/>
      </top>
      <bottom/>
      <diagonal/>
    </border>
    <border>
      <left style="medium">
        <color theme="8" tint="-0.249977111117893"/>
      </left>
      <right style="medium">
        <color theme="8" tint="-0.249977111117893"/>
      </right>
      <top/>
      <bottom style="medium">
        <color theme="8" tint="-0.249977111117893"/>
      </bottom>
      <diagonal/>
    </border>
    <border>
      <left style="thin">
        <color indexed="9"/>
      </left>
      <right style="medium">
        <color theme="8" tint="-0.249977111117893"/>
      </right>
      <top/>
      <bottom style="medium">
        <color theme="8" tint="-0.249977111117893"/>
      </bottom>
      <diagonal/>
    </border>
    <border>
      <left style="thin">
        <color indexed="9"/>
      </left>
      <right style="thin">
        <color indexed="9"/>
      </right>
      <top style="medium">
        <color theme="8" tint="-0.249977111117893"/>
      </top>
      <bottom/>
      <diagonal/>
    </border>
    <border>
      <left style="thin">
        <color indexed="9"/>
      </left>
      <right style="thin">
        <color indexed="9"/>
      </right>
      <top/>
      <bottom style="medium">
        <color theme="8" tint="-0.249977111117893"/>
      </bottom>
      <diagonal/>
    </border>
    <border>
      <left style="medium">
        <color rgb="FF0078AD"/>
      </left>
      <right style="medium">
        <color rgb="FF0078AD"/>
      </right>
      <top/>
      <bottom/>
      <diagonal/>
    </border>
    <border>
      <left style="medium">
        <color rgb="FF0078AD"/>
      </left>
      <right/>
      <top/>
      <bottom/>
      <diagonal/>
    </border>
    <border>
      <left/>
      <right style="medium">
        <color rgb="FF0078AD"/>
      </right>
      <top/>
      <bottom style="medium">
        <color rgb="FF0078AD"/>
      </bottom>
      <diagonal/>
    </border>
    <border>
      <left/>
      <right/>
      <top style="medium">
        <color theme="0"/>
      </top>
      <bottom/>
      <diagonal/>
    </border>
    <border>
      <left/>
      <right style="medium">
        <color rgb="FF0078AD"/>
      </right>
      <top/>
      <bottom/>
      <diagonal/>
    </border>
    <border>
      <left style="medium">
        <color theme="0"/>
      </left>
      <right/>
      <top/>
      <bottom/>
      <diagonal/>
    </border>
    <border>
      <left/>
      <right/>
      <top style="medium">
        <color rgb="FF0078AD"/>
      </top>
      <bottom/>
      <diagonal/>
    </border>
    <border>
      <left/>
      <right/>
      <top/>
      <bottom style="medium">
        <color rgb="FF0078AD"/>
      </bottom>
      <diagonal/>
    </border>
  </borders>
  <cellStyleXfs count="12">
    <xf numFmtId="0" fontId="0" fillId="0" borderId="0"/>
    <xf numFmtId="0" fontId="15" fillId="0" borderId="0"/>
    <xf numFmtId="0" fontId="1" fillId="0" borderId="0"/>
    <xf numFmtId="0" fontId="1" fillId="0" borderId="0"/>
    <xf numFmtId="0" fontId="41" fillId="0" borderId="0" applyNumberFormat="0" applyFill="0" applyBorder="0" applyAlignment="0" applyProtection="0"/>
    <xf numFmtId="0" fontId="1" fillId="0" borderId="0"/>
    <xf numFmtId="0" fontId="1" fillId="0" borderId="0"/>
    <xf numFmtId="0" fontId="1" fillId="0" borderId="0"/>
    <xf numFmtId="0" fontId="15" fillId="0" borderId="0"/>
    <xf numFmtId="0" fontId="15" fillId="0" borderId="0"/>
    <xf numFmtId="0" fontId="1" fillId="0" borderId="0"/>
    <xf numFmtId="49" fontId="18" fillId="2" borderId="1">
      <alignment horizontal="center"/>
      <protection locked="0"/>
    </xf>
  </cellStyleXfs>
  <cellXfs count="1047">
    <xf numFmtId="0" fontId="0" fillId="0" borderId="0" xfId="0"/>
    <xf numFmtId="0" fontId="42" fillId="0" borderId="0" xfId="3" applyFont="1"/>
    <xf numFmtId="0" fontId="3" fillId="0" borderId="0" xfId="3" applyFont="1"/>
    <xf numFmtId="0" fontId="43" fillId="0" borderId="0" xfId="3" applyFont="1"/>
    <xf numFmtId="0" fontId="3" fillId="4" borderId="0" xfId="3" applyFont="1" applyFill="1"/>
    <xf numFmtId="0" fontId="3" fillId="0" borderId="0" xfId="0" applyFont="1"/>
    <xf numFmtId="0" fontId="3" fillId="4" borderId="0" xfId="0" applyFont="1" applyFill="1"/>
    <xf numFmtId="0" fontId="3" fillId="0" borderId="0" xfId="0" applyFont="1" applyAlignment="1">
      <alignment vertical="center"/>
    </xf>
    <xf numFmtId="0" fontId="5" fillId="0" borderId="0" xfId="0" applyFont="1"/>
    <xf numFmtId="0" fontId="5" fillId="0" borderId="0" xfId="0" applyFont="1" applyAlignment="1">
      <alignment vertical="center"/>
    </xf>
    <xf numFmtId="0" fontId="44" fillId="0" borderId="11" xfId="0" applyFont="1" applyBorder="1" applyAlignment="1">
      <alignment horizontal="center" vertical="center" wrapText="1"/>
    </xf>
    <xf numFmtId="0" fontId="41" fillId="0" borderId="0" xfId="4" applyAlignment="1">
      <alignment vertical="center" wrapText="1"/>
    </xf>
    <xf numFmtId="0" fontId="41" fillId="0" borderId="0" xfId="4" applyAlignment="1">
      <alignment horizontal="left" vertical="center" wrapText="1"/>
    </xf>
    <xf numFmtId="0" fontId="3" fillId="0" borderId="0" xfId="0" applyFont="1" applyAlignment="1">
      <alignment horizontal="left" vertical="center" indent="1"/>
    </xf>
    <xf numFmtId="165" fontId="3" fillId="0" borderId="0" xfId="0" applyNumberFormat="1" applyFont="1" applyAlignment="1">
      <alignment vertical="center"/>
    </xf>
    <xf numFmtId="0" fontId="44" fillId="4" borderId="0" xfId="0" applyFont="1" applyFill="1" applyAlignment="1">
      <alignment vertical="center"/>
    </xf>
    <xf numFmtId="165" fontId="3" fillId="0" borderId="0" xfId="0" applyNumberFormat="1" applyFont="1"/>
    <xf numFmtId="0" fontId="3" fillId="4" borderId="0" xfId="0" applyFont="1" applyFill="1" applyAlignment="1">
      <alignment vertical="center"/>
    </xf>
    <xf numFmtId="0" fontId="41" fillId="0" borderId="0" xfId="4" applyAlignment="1">
      <alignment vertical="center"/>
    </xf>
    <xf numFmtId="166" fontId="3" fillId="0" borderId="0" xfId="0" applyNumberFormat="1" applyFont="1" applyAlignment="1">
      <alignment vertical="center"/>
    </xf>
    <xf numFmtId="0" fontId="44" fillId="4" borderId="0" xfId="0" applyFont="1" applyFill="1" applyAlignment="1">
      <alignment horizontal="left" vertical="center" indent="1"/>
    </xf>
    <xf numFmtId="0" fontId="3" fillId="4" borderId="0" xfId="0" applyFont="1" applyFill="1" applyAlignment="1">
      <alignment horizontal="left" vertical="center" indent="1"/>
    </xf>
    <xf numFmtId="0" fontId="41" fillId="4" borderId="0" xfId="4" applyFill="1" applyAlignment="1">
      <alignment vertical="center" wrapText="1"/>
    </xf>
    <xf numFmtId="0" fontId="44" fillId="4" borderId="0" xfId="0" applyFont="1" applyFill="1" applyAlignment="1">
      <alignment horizontal="left" indent="1"/>
    </xf>
    <xf numFmtId="0" fontId="3" fillId="4" borderId="0" xfId="0" applyFont="1" applyFill="1" applyAlignment="1">
      <alignment horizontal="left" indent="1"/>
    </xf>
    <xf numFmtId="0" fontId="41" fillId="4" borderId="0" xfId="4" applyFill="1" applyAlignment="1">
      <alignment vertical="center"/>
    </xf>
    <xf numFmtId="0" fontId="44" fillId="0" borderId="11" xfId="0" applyFont="1" applyBorder="1" applyAlignment="1">
      <alignment horizontal="center" wrapText="1"/>
    </xf>
    <xf numFmtId="49" fontId="44" fillId="0" borderId="0" xfId="0" applyNumberFormat="1" applyFont="1" applyProtection="1">
      <protection locked="0"/>
    </xf>
    <xf numFmtId="0" fontId="3" fillId="4" borderId="0" xfId="0" applyFont="1" applyFill="1" applyAlignment="1">
      <alignment horizontal="left"/>
    </xf>
    <xf numFmtId="0" fontId="44" fillId="0" borderId="0" xfId="0" applyFont="1"/>
    <xf numFmtId="0" fontId="44" fillId="3" borderId="0" xfId="0" applyFont="1" applyFill="1"/>
    <xf numFmtId="0" fontId="41" fillId="0" borderId="0" xfId="4"/>
    <xf numFmtId="0" fontId="3" fillId="0" borderId="0" xfId="0" applyFont="1" applyAlignment="1">
      <alignment horizontal="right"/>
    </xf>
    <xf numFmtId="0" fontId="3" fillId="0" borderId="0" xfId="0" applyFont="1" applyAlignment="1">
      <alignment horizontal="center" vertical="center"/>
    </xf>
    <xf numFmtId="167" fontId="3" fillId="0" borderId="0" xfId="0" applyNumberFormat="1" applyFont="1" applyAlignment="1">
      <alignment vertical="center"/>
    </xf>
    <xf numFmtId="168" fontId="3" fillId="0" borderId="0" xfId="0" applyNumberFormat="1" applyFont="1" applyAlignment="1">
      <alignment vertical="center"/>
    </xf>
    <xf numFmtId="49" fontId="41" fillId="0" borderId="0" xfId="4" applyNumberFormat="1" applyAlignment="1">
      <alignment vertical="center" wrapText="1"/>
    </xf>
    <xf numFmtId="49" fontId="44" fillId="0" borderId="0" xfId="0" applyNumberFormat="1" applyFont="1" applyAlignment="1" applyProtection="1">
      <alignment vertical="center"/>
      <protection locked="0"/>
    </xf>
    <xf numFmtId="0" fontId="3" fillId="0" borderId="0" xfId="0" applyFont="1" applyAlignment="1">
      <alignment horizontal="left" vertical="center"/>
    </xf>
    <xf numFmtId="0" fontId="3" fillId="0" borderId="0" xfId="0" applyFont="1" applyAlignment="1">
      <alignment horizontal="left"/>
    </xf>
    <xf numFmtId="0" fontId="44" fillId="0" borderId="0" xfId="0" applyFont="1" applyAlignment="1">
      <alignment vertical="center"/>
    </xf>
    <xf numFmtId="49" fontId="3" fillId="0" borderId="0" xfId="2" applyNumberFormat="1" applyFont="1"/>
    <xf numFmtId="49" fontId="8" fillId="0" borderId="0" xfId="2" applyNumberFormat="1" applyFont="1" applyAlignment="1">
      <alignment horizontal="center"/>
    </xf>
    <xf numFmtId="49" fontId="3" fillId="0" borderId="0" xfId="0" applyNumberFormat="1" applyFont="1"/>
    <xf numFmtId="49" fontId="3" fillId="0" borderId="0" xfId="0" applyNumberFormat="1" applyFont="1" applyAlignment="1">
      <alignment horizontal="left" indent="1"/>
    </xf>
    <xf numFmtId="49" fontId="44" fillId="0" borderId="11" xfId="0" applyNumberFormat="1" applyFont="1" applyBorder="1" applyAlignment="1">
      <alignment horizontal="center" wrapText="1"/>
    </xf>
    <xf numFmtId="49" fontId="44" fillId="0" borderId="11" xfId="0" quotePrefix="1" applyNumberFormat="1" applyFont="1" applyBorder="1" applyAlignment="1">
      <alignment horizontal="center" vertical="center" wrapText="1"/>
    </xf>
    <xf numFmtId="49" fontId="45" fillId="0" borderId="0" xfId="0" applyNumberFormat="1" applyFont="1" applyAlignment="1">
      <alignment vertical="center"/>
    </xf>
    <xf numFmtId="49" fontId="3" fillId="0" borderId="0" xfId="0" applyNumberFormat="1" applyFont="1" applyAlignment="1">
      <alignment horizontal="center" vertical="center"/>
    </xf>
    <xf numFmtId="49" fontId="3" fillId="0" borderId="0" xfId="0" applyNumberFormat="1" applyFont="1" applyAlignment="1">
      <alignment vertical="center"/>
    </xf>
    <xf numFmtId="164" fontId="44" fillId="0" borderId="0" xfId="0" applyNumberFormat="1" applyFont="1" applyAlignment="1">
      <alignment horizontal="right"/>
    </xf>
    <xf numFmtId="169" fontId="46" fillId="4" borderId="0" xfId="4" applyNumberFormat="1" applyFont="1" applyFill="1" applyBorder="1" applyAlignment="1" applyProtection="1">
      <alignment vertical="center"/>
      <protection locked="0"/>
    </xf>
    <xf numFmtId="49" fontId="44" fillId="0" borderId="0" xfId="0" applyNumberFormat="1" applyFont="1" applyAlignment="1">
      <alignment vertical="center"/>
    </xf>
    <xf numFmtId="0" fontId="44" fillId="0" borderId="0" xfId="0" applyFont="1" applyAlignment="1">
      <alignment horizontal="right" vertical="center"/>
    </xf>
    <xf numFmtId="0" fontId="44" fillId="0" borderId="0" xfId="0" applyFont="1" applyAlignment="1">
      <alignment horizontal="left" vertical="center"/>
    </xf>
    <xf numFmtId="49" fontId="3" fillId="0" borderId="0" xfId="0" applyNumberFormat="1" applyFont="1" applyAlignment="1">
      <alignment horizontal="left" vertical="center" indent="1"/>
    </xf>
    <xf numFmtId="49" fontId="44" fillId="0" borderId="0" xfId="0" applyNumberFormat="1" applyFont="1" applyAlignment="1">
      <alignment horizontal="center" vertical="center"/>
    </xf>
    <xf numFmtId="164" fontId="44" fillId="0" borderId="0" xfId="0" applyNumberFormat="1" applyFont="1" applyAlignment="1">
      <alignment horizontal="right" vertical="center"/>
    </xf>
    <xf numFmtId="166" fontId="44" fillId="0" borderId="0" xfId="0" applyNumberFormat="1" applyFont="1" applyAlignment="1">
      <alignment horizontal="right" vertical="center"/>
    </xf>
    <xf numFmtId="49" fontId="10" fillId="4" borderId="0" xfId="0" applyNumberFormat="1" applyFont="1" applyFill="1" applyAlignment="1">
      <alignment horizontal="left" vertical="center" indent="1"/>
    </xf>
    <xf numFmtId="49" fontId="3" fillId="4" borderId="0" xfId="0" applyNumberFormat="1" applyFont="1" applyFill="1" applyAlignment="1">
      <alignment vertical="center"/>
    </xf>
    <xf numFmtId="49" fontId="5" fillId="0" borderId="0" xfId="0" applyNumberFormat="1" applyFont="1" applyAlignment="1">
      <alignment vertical="center"/>
    </xf>
    <xf numFmtId="49" fontId="11" fillId="0" borderId="0" xfId="4" applyNumberFormat="1" applyFont="1" applyAlignment="1" applyProtection="1">
      <alignment vertical="center"/>
    </xf>
    <xf numFmtId="166" fontId="44" fillId="0" borderId="0" xfId="0" applyNumberFormat="1" applyFont="1" applyAlignment="1">
      <alignment horizontal="right" vertical="center" wrapText="1"/>
    </xf>
    <xf numFmtId="49" fontId="5" fillId="4" borderId="0" xfId="0" applyNumberFormat="1" applyFont="1" applyFill="1" applyAlignment="1">
      <alignment vertical="center"/>
    </xf>
    <xf numFmtId="169" fontId="46" fillId="4" borderId="0" xfId="4" applyNumberFormat="1" applyFont="1" applyFill="1" applyBorder="1" applyAlignment="1" applyProtection="1">
      <alignment horizontal="left" vertical="center" indent="1"/>
      <protection locked="0"/>
    </xf>
    <xf numFmtId="0" fontId="3" fillId="0" borderId="0" xfId="0" applyFont="1" applyAlignment="1">
      <alignment horizontal="left" vertical="center" indent="2"/>
    </xf>
    <xf numFmtId="0" fontId="3" fillId="4" borderId="0" xfId="0" applyFont="1" applyFill="1" applyAlignment="1">
      <alignment horizontal="left" vertical="center" indent="2"/>
    </xf>
    <xf numFmtId="49" fontId="3" fillId="0" borderId="0" xfId="0" applyNumberFormat="1" applyFont="1" applyAlignment="1">
      <alignment horizontal="left" vertical="center" indent="2"/>
    </xf>
    <xf numFmtId="49" fontId="3" fillId="4" borderId="0" xfId="0" applyNumberFormat="1" applyFont="1" applyFill="1" applyAlignment="1">
      <alignment horizontal="left" vertical="center" indent="2"/>
    </xf>
    <xf numFmtId="49" fontId="44" fillId="0" borderId="0" xfId="0" applyNumberFormat="1" applyFont="1" applyAlignment="1">
      <alignment horizontal="right" vertical="center"/>
    </xf>
    <xf numFmtId="1" fontId="44" fillId="0" borderId="0" xfId="0" applyNumberFormat="1" applyFont="1" applyAlignment="1">
      <alignment horizontal="center" vertical="center"/>
    </xf>
    <xf numFmtId="1" fontId="47" fillId="0" borderId="0" xfId="0" applyNumberFormat="1" applyFont="1" applyAlignment="1">
      <alignment horizontal="right" vertical="center"/>
    </xf>
    <xf numFmtId="0" fontId="47" fillId="0" borderId="0" xfId="0" applyFont="1" applyAlignment="1">
      <alignment horizontal="right" vertical="center"/>
    </xf>
    <xf numFmtId="166" fontId="47" fillId="0" borderId="0" xfId="0" applyNumberFormat="1" applyFont="1" applyAlignment="1">
      <alignment horizontal="right" vertical="center"/>
    </xf>
    <xf numFmtId="49" fontId="5" fillId="4" borderId="0" xfId="0" applyNumberFormat="1" applyFont="1" applyFill="1" applyAlignment="1">
      <alignment horizontal="left" vertical="center"/>
    </xf>
    <xf numFmtId="1" fontId="48" fillId="0" borderId="0" xfId="0" applyNumberFormat="1" applyFont="1" applyAlignment="1">
      <alignment vertical="center"/>
    </xf>
    <xf numFmtId="1" fontId="48" fillId="0" borderId="0" xfId="0" applyNumberFormat="1" applyFont="1"/>
    <xf numFmtId="3" fontId="44" fillId="0" borderId="0" xfId="0" applyNumberFormat="1" applyFont="1" applyAlignment="1">
      <alignment horizontal="right" vertical="center"/>
    </xf>
    <xf numFmtId="49" fontId="3" fillId="0" borderId="0" xfId="0" applyNumberFormat="1" applyFont="1" applyAlignment="1">
      <alignment horizontal="left" vertical="center"/>
    </xf>
    <xf numFmtId="49" fontId="3" fillId="0" borderId="0" xfId="0" applyNumberFormat="1" applyFont="1" applyAlignment="1">
      <alignment vertical="center" wrapText="1"/>
    </xf>
    <xf numFmtId="49" fontId="44" fillId="0" borderId="11" xfId="0" applyNumberFormat="1" applyFont="1" applyBorder="1" applyAlignment="1">
      <alignment horizontal="center" vertical="center" wrapText="1"/>
    </xf>
    <xf numFmtId="49" fontId="10" fillId="0" borderId="0" xfId="0" applyNumberFormat="1" applyFont="1" applyProtection="1">
      <protection locked="0"/>
    </xf>
    <xf numFmtId="49" fontId="3" fillId="4" borderId="0" xfId="0" applyNumberFormat="1" applyFont="1" applyFill="1"/>
    <xf numFmtId="49" fontId="10" fillId="4" borderId="0" xfId="0" applyNumberFormat="1" applyFont="1" applyFill="1"/>
    <xf numFmtId="49" fontId="44" fillId="4" borderId="0" xfId="0" applyNumberFormat="1" applyFont="1" applyFill="1"/>
    <xf numFmtId="49" fontId="10" fillId="0" borderId="0" xfId="0" applyNumberFormat="1" applyFont="1" applyAlignment="1">
      <alignment horizontal="left" indent="1"/>
    </xf>
    <xf numFmtId="49" fontId="10" fillId="0" borderId="0" xfId="0" applyNumberFormat="1" applyFont="1"/>
    <xf numFmtId="49" fontId="44" fillId="0" borderId="0" xfId="0" applyNumberFormat="1" applyFont="1" applyAlignment="1">
      <alignment horizontal="left" indent="1"/>
    </xf>
    <xf numFmtId="49" fontId="44" fillId="0" borderId="0" xfId="0" applyNumberFormat="1" applyFont="1"/>
    <xf numFmtId="0" fontId="44" fillId="4" borderId="0" xfId="0" applyFont="1" applyFill="1" applyAlignment="1">
      <alignment horizontal="left" vertical="center"/>
    </xf>
    <xf numFmtId="169" fontId="46" fillId="4" borderId="0" xfId="4" applyNumberFormat="1" applyFont="1" applyFill="1" applyBorder="1" applyAlignment="1" applyProtection="1">
      <protection locked="0"/>
    </xf>
    <xf numFmtId="49" fontId="3" fillId="0" borderId="0" xfId="2" applyNumberFormat="1" applyFont="1" applyAlignment="1">
      <alignment horizontal="center"/>
    </xf>
    <xf numFmtId="0" fontId="10" fillId="0" borderId="0" xfId="0" applyFont="1"/>
    <xf numFmtId="0" fontId="44" fillId="0" borderId="13" xfId="0" applyFont="1" applyBorder="1" applyAlignment="1">
      <alignment horizontal="center" vertical="center" wrapText="1"/>
    </xf>
    <xf numFmtId="0" fontId="7" fillId="0" borderId="0" xfId="0" applyFont="1" applyAlignment="1">
      <alignment horizontal="left" vertical="center"/>
    </xf>
    <xf numFmtId="164" fontId="7" fillId="0" borderId="0" xfId="0" applyNumberFormat="1" applyFont="1" applyAlignment="1">
      <alignment horizontal="right" vertical="center"/>
    </xf>
    <xf numFmtId="166" fontId="7" fillId="0" borderId="0" xfId="0" applyNumberFormat="1" applyFont="1" applyAlignment="1">
      <alignment horizontal="right" vertical="center"/>
    </xf>
    <xf numFmtId="0" fontId="43" fillId="0" borderId="2" xfId="0" applyFont="1" applyBorder="1" applyAlignment="1">
      <alignment vertical="center"/>
    </xf>
    <xf numFmtId="164" fontId="7" fillId="0" borderId="0" xfId="0" applyNumberFormat="1" applyFont="1" applyAlignment="1">
      <alignment horizontal="right"/>
    </xf>
    <xf numFmtId="170" fontId="43" fillId="0" borderId="0" xfId="0" applyNumberFormat="1" applyFont="1" applyAlignment="1">
      <alignment horizontal="center"/>
    </xf>
    <xf numFmtId="0" fontId="10" fillId="0" borderId="0" xfId="0" applyFont="1" applyAlignment="1">
      <alignment horizontal="left" vertical="center"/>
    </xf>
    <xf numFmtId="164" fontId="10" fillId="0" borderId="0" xfId="0" applyNumberFormat="1" applyFont="1" applyAlignment="1">
      <alignment horizontal="right" vertical="center"/>
    </xf>
    <xf numFmtId="166" fontId="10" fillId="0" borderId="0" xfId="0" applyNumberFormat="1" applyFont="1" applyAlignment="1">
      <alignment horizontal="right" vertical="center"/>
    </xf>
    <xf numFmtId="0" fontId="44" fillId="0" borderId="3" xfId="0" applyFont="1" applyBorder="1" applyAlignment="1">
      <alignment vertical="center"/>
    </xf>
    <xf numFmtId="164" fontId="10" fillId="0" borderId="0" xfId="0" applyNumberFormat="1" applyFont="1" applyAlignment="1">
      <alignment horizontal="right"/>
    </xf>
    <xf numFmtId="0" fontId="10" fillId="0" borderId="0" xfId="0" applyFont="1" applyAlignment="1">
      <alignment horizontal="left" vertical="center" wrapText="1"/>
    </xf>
    <xf numFmtId="0" fontId="44" fillId="0" borderId="13" xfId="0" applyFont="1" applyBorder="1" applyAlignment="1">
      <alignment horizontal="center" wrapText="1"/>
    </xf>
    <xf numFmtId="49" fontId="44" fillId="0" borderId="11" xfId="0" applyNumberFormat="1" applyFont="1" applyBorder="1" applyAlignment="1">
      <alignment horizontal="center" vertical="center"/>
    </xf>
    <xf numFmtId="49" fontId="3" fillId="0" borderId="0" xfId="0" applyNumberFormat="1" applyFont="1" applyAlignment="1">
      <alignment horizontal="right" vertical="center"/>
    </xf>
    <xf numFmtId="171" fontId="10" fillId="0" borderId="0" xfId="0" applyNumberFormat="1" applyFont="1" applyAlignment="1">
      <alignment horizontal="right"/>
    </xf>
    <xf numFmtId="172" fontId="10" fillId="0" borderId="0" xfId="0" applyNumberFormat="1" applyFont="1" applyAlignment="1">
      <alignment horizontal="right"/>
    </xf>
    <xf numFmtId="173" fontId="10" fillId="0" borderId="0" xfId="7" applyNumberFormat="1" applyFont="1" applyAlignment="1">
      <alignment horizontal="right"/>
    </xf>
    <xf numFmtId="49" fontId="3" fillId="4" borderId="0" xfId="0" applyNumberFormat="1" applyFont="1" applyFill="1" applyAlignment="1">
      <alignment horizontal="left" vertical="center" indent="1"/>
    </xf>
    <xf numFmtId="2" fontId="0" fillId="0" borderId="0" xfId="0" applyNumberFormat="1"/>
    <xf numFmtId="173" fontId="0" fillId="0" borderId="0" xfId="0" applyNumberFormat="1"/>
    <xf numFmtId="0" fontId="10" fillId="0" borderId="0" xfId="7" applyFont="1" applyAlignment="1">
      <alignment horizontal="right"/>
    </xf>
    <xf numFmtId="171" fontId="10" fillId="0" borderId="0" xfId="0" applyNumberFormat="1" applyFont="1" applyAlignment="1">
      <alignment horizontal="right" vertical="center"/>
    </xf>
    <xf numFmtId="172" fontId="10" fillId="0" borderId="0" xfId="0" applyNumberFormat="1" applyFont="1" applyAlignment="1">
      <alignment horizontal="right" vertical="center"/>
    </xf>
    <xf numFmtId="166" fontId="10" fillId="0" borderId="0" xfId="0" applyNumberFormat="1" applyFont="1" applyAlignment="1">
      <alignment horizontal="right"/>
    </xf>
    <xf numFmtId="171" fontId="10" fillId="0" borderId="0" xfId="7" applyNumberFormat="1" applyFont="1" applyAlignment="1">
      <alignment horizontal="right"/>
    </xf>
    <xf numFmtId="172" fontId="10" fillId="0" borderId="0" xfId="7" applyNumberFormat="1" applyFont="1" applyAlignment="1">
      <alignment horizontal="right"/>
    </xf>
    <xf numFmtId="172" fontId="10" fillId="0" borderId="0" xfId="7" applyNumberFormat="1" applyFont="1" applyAlignment="1">
      <alignment horizontal="right" vertical="center"/>
    </xf>
    <xf numFmtId="171" fontId="3" fillId="0" borderId="0" xfId="0" applyNumberFormat="1" applyFont="1" applyAlignment="1">
      <alignment horizontal="right"/>
    </xf>
    <xf numFmtId="166" fontId="3" fillId="0" borderId="0" xfId="0" applyNumberFormat="1" applyFont="1" applyAlignment="1">
      <alignment horizontal="right"/>
    </xf>
    <xf numFmtId="0" fontId="13" fillId="0" borderId="0" xfId="2" applyFont="1" applyAlignment="1" applyProtection="1">
      <alignment horizontal="left" vertical="center" wrapText="1"/>
      <protection locked="0"/>
    </xf>
    <xf numFmtId="49" fontId="3" fillId="0" borderId="0" xfId="2" applyNumberFormat="1" applyFont="1" applyAlignment="1">
      <alignment vertical="center"/>
    </xf>
    <xf numFmtId="0" fontId="0" fillId="0" borderId="0" xfId="0" applyAlignment="1">
      <alignment wrapText="1"/>
    </xf>
    <xf numFmtId="49" fontId="14" fillId="0" borderId="0" xfId="2" applyNumberFormat="1" applyFont="1" applyAlignment="1">
      <alignment wrapText="1"/>
    </xf>
    <xf numFmtId="49" fontId="14" fillId="0" borderId="0" xfId="0" applyNumberFormat="1" applyFont="1" applyAlignment="1">
      <alignment wrapText="1"/>
    </xf>
    <xf numFmtId="49" fontId="14" fillId="0" borderId="0" xfId="2" applyNumberFormat="1" applyFont="1"/>
    <xf numFmtId="49" fontId="3" fillId="0" borderId="0" xfId="2" applyNumberFormat="1" applyFont="1" applyAlignment="1" applyProtection="1">
      <alignment vertical="center"/>
      <protection locked="0"/>
    </xf>
    <xf numFmtId="49" fontId="3" fillId="0" borderId="0" xfId="0" applyNumberFormat="1" applyFont="1" applyAlignment="1" applyProtection="1">
      <alignment vertical="center"/>
      <protection locked="0"/>
    </xf>
    <xf numFmtId="49" fontId="44" fillId="0" borderId="11" xfId="0" quotePrefix="1" applyNumberFormat="1" applyFont="1" applyBorder="1" applyAlignment="1" applyProtection="1">
      <alignment horizontal="center" vertical="center" wrapText="1"/>
      <protection locked="0"/>
    </xf>
    <xf numFmtId="169" fontId="49" fillId="4" borderId="0" xfId="4" applyNumberFormat="1" applyFont="1" applyFill="1" applyBorder="1" applyAlignment="1" applyProtection="1">
      <alignment vertical="center"/>
      <protection locked="0"/>
    </xf>
    <xf numFmtId="49" fontId="3" fillId="0" borderId="0" xfId="0" applyNumberFormat="1" applyFont="1" applyAlignment="1" applyProtection="1">
      <alignment horizontal="left" vertical="center" indent="1"/>
      <protection locked="0"/>
    </xf>
    <xf numFmtId="174" fontId="3" fillId="0" borderId="0" xfId="0" applyNumberFormat="1" applyFont="1" applyAlignment="1" applyProtection="1">
      <alignment horizontal="right" vertical="center"/>
      <protection locked="0"/>
    </xf>
    <xf numFmtId="170" fontId="3" fillId="0" borderId="0" xfId="0" quotePrefix="1" applyNumberFormat="1" applyFont="1" applyAlignment="1" applyProtection="1">
      <alignment horizontal="right" vertical="center"/>
      <protection locked="0"/>
    </xf>
    <xf numFmtId="49" fontId="3" fillId="0" borderId="0" xfId="0" quotePrefix="1" applyNumberFormat="1" applyFont="1" applyAlignment="1" applyProtection="1">
      <alignment horizontal="left" vertical="center" indent="1"/>
      <protection locked="0"/>
    </xf>
    <xf numFmtId="174" fontId="16" fillId="0" borderId="0" xfId="8" applyNumberFormat="1" applyFont="1" applyAlignment="1">
      <alignment horizontal="right" vertical="center"/>
    </xf>
    <xf numFmtId="49" fontId="44" fillId="0" borderId="0" xfId="0" applyNumberFormat="1" applyFont="1" applyAlignment="1" applyProtection="1">
      <alignment horizontal="right" vertical="center"/>
      <protection locked="0"/>
    </xf>
    <xf numFmtId="0" fontId="44" fillId="0" borderId="0" xfId="0" applyFont="1" applyAlignment="1" applyProtection="1">
      <alignment horizontal="right" vertical="center"/>
      <protection locked="0"/>
    </xf>
    <xf numFmtId="174" fontId="3" fillId="3" borderId="0" xfId="0" applyNumberFormat="1" applyFont="1" applyFill="1" applyAlignment="1">
      <alignment horizontal="right" vertical="center"/>
    </xf>
    <xf numFmtId="170" fontId="10" fillId="2" borderId="0" xfId="8" applyNumberFormat="1" applyFont="1" applyFill="1" applyAlignment="1">
      <alignment horizontal="right" vertical="center"/>
    </xf>
    <xf numFmtId="174" fontId="16" fillId="2" borderId="0" xfId="8" applyNumberFormat="1" applyFont="1" applyFill="1" applyAlignment="1">
      <alignment horizontal="right" vertical="center"/>
    </xf>
    <xf numFmtId="49" fontId="3" fillId="0" borderId="0" xfId="0" applyNumberFormat="1" applyFont="1" applyAlignment="1" applyProtection="1">
      <alignment horizontal="right" vertical="center"/>
      <protection locked="0"/>
    </xf>
    <xf numFmtId="49" fontId="3" fillId="0" borderId="0" xfId="0" quotePrefix="1" applyNumberFormat="1" applyFont="1" applyAlignment="1" applyProtection="1">
      <alignment horizontal="left" vertical="center"/>
      <protection locked="0"/>
    </xf>
    <xf numFmtId="0" fontId="3" fillId="0" borderId="0" xfId="0" applyFont="1" applyAlignment="1" applyProtection="1">
      <alignment horizontal="right" vertical="center"/>
      <protection locked="0"/>
    </xf>
    <xf numFmtId="170" fontId="3" fillId="3" borderId="0" xfId="0" applyNumberFormat="1" applyFont="1" applyFill="1" applyAlignment="1">
      <alignment horizontal="right" vertical="center"/>
    </xf>
    <xf numFmtId="170" fontId="16" fillId="2" borderId="0" xfId="8" applyNumberFormat="1" applyFont="1" applyFill="1" applyAlignment="1">
      <alignment horizontal="right" vertical="center"/>
    </xf>
    <xf numFmtId="0" fontId="3" fillId="4" borderId="0" xfId="0" applyFont="1" applyFill="1" applyAlignment="1">
      <alignment horizontal="right" vertical="center"/>
    </xf>
    <xf numFmtId="0" fontId="3" fillId="4" borderId="0" xfId="0" applyFont="1" applyFill="1" applyAlignment="1">
      <alignment horizontal="right" vertical="center" wrapText="1"/>
    </xf>
    <xf numFmtId="0" fontId="50" fillId="0" borderId="0" xfId="1" applyFont="1" applyAlignment="1">
      <alignment vertical="center"/>
    </xf>
    <xf numFmtId="0" fontId="10" fillId="2" borderId="0" xfId="0" applyFont="1" applyFill="1" applyAlignment="1">
      <alignment vertical="center"/>
    </xf>
    <xf numFmtId="49" fontId="44" fillId="0" borderId="0" xfId="2" applyNumberFormat="1" applyFont="1" applyAlignment="1" applyProtection="1">
      <alignment vertical="center"/>
      <protection locked="0"/>
    </xf>
    <xf numFmtId="49" fontId="3" fillId="0" borderId="0" xfId="2" applyNumberFormat="1" applyFont="1" applyProtection="1">
      <protection locked="0"/>
    </xf>
    <xf numFmtId="49" fontId="3" fillId="0" borderId="0" xfId="0" applyNumberFormat="1" applyFont="1" applyProtection="1">
      <protection locked="0"/>
    </xf>
    <xf numFmtId="170" fontId="3" fillId="0" borderId="0" xfId="0" applyNumberFormat="1" applyFont="1" applyAlignment="1" applyProtection="1">
      <alignment horizontal="left"/>
      <protection locked="0"/>
    </xf>
    <xf numFmtId="49" fontId="3" fillId="4" borderId="0" xfId="0" applyNumberFormat="1" applyFont="1" applyFill="1" applyAlignment="1" applyProtection="1">
      <alignment horizontal="left" vertical="center" indent="1"/>
      <protection locked="0"/>
    </xf>
    <xf numFmtId="49" fontId="3" fillId="0" borderId="0" xfId="0" quotePrefix="1" applyNumberFormat="1" applyFont="1" applyAlignment="1" applyProtection="1">
      <alignment horizontal="left" vertical="center" indent="2"/>
      <protection locked="0"/>
    </xf>
    <xf numFmtId="49" fontId="3" fillId="4" borderId="0" xfId="0" quotePrefix="1" applyNumberFormat="1" applyFont="1" applyFill="1" applyAlignment="1" applyProtection="1">
      <alignment horizontal="left" vertical="center" indent="2"/>
      <protection locked="0"/>
    </xf>
    <xf numFmtId="49" fontId="3" fillId="0" borderId="0" xfId="0" applyNumberFormat="1" applyFont="1" applyAlignment="1" applyProtection="1">
      <alignment horizontal="left" vertical="center" indent="2"/>
      <protection locked="0"/>
    </xf>
    <xf numFmtId="49" fontId="3" fillId="4" borderId="0" xfId="0" applyNumberFormat="1" applyFont="1" applyFill="1" applyAlignment="1" applyProtection="1">
      <alignment horizontal="left" vertical="center" indent="2"/>
      <protection locked="0"/>
    </xf>
    <xf numFmtId="170" fontId="3" fillId="3" borderId="0" xfId="5" applyNumberFormat="1" applyFont="1" applyFill="1" applyAlignment="1">
      <alignment horizontal="right" vertical="center"/>
    </xf>
    <xf numFmtId="49" fontId="3" fillId="4" borderId="0" xfId="2" applyNumberFormat="1" applyFont="1" applyFill="1" applyAlignment="1" applyProtection="1">
      <alignment vertical="center"/>
      <protection locked="0"/>
    </xf>
    <xf numFmtId="49" fontId="44" fillId="0" borderId="0" xfId="2" applyNumberFormat="1" applyFont="1" applyProtection="1">
      <protection locked="0"/>
    </xf>
    <xf numFmtId="170" fontId="3" fillId="0" borderId="0" xfId="0" applyNumberFormat="1" applyFont="1" applyAlignment="1" applyProtection="1">
      <alignment vertical="center"/>
      <protection locked="0"/>
    </xf>
    <xf numFmtId="166" fontId="3" fillId="0" borderId="0" xfId="0" applyNumberFormat="1" applyFont="1" applyAlignment="1" applyProtection="1">
      <alignment vertical="center"/>
      <protection locked="0"/>
    </xf>
    <xf numFmtId="170" fontId="3" fillId="0" borderId="0" xfId="0" applyNumberFormat="1" applyFont="1" applyAlignment="1" applyProtection="1">
      <alignment horizontal="right" vertical="center"/>
      <protection locked="0"/>
    </xf>
    <xf numFmtId="170" fontId="17" fillId="2" borderId="0" xfId="8" applyNumberFormat="1" applyFont="1" applyFill="1" applyAlignment="1">
      <alignment horizontal="right" vertical="center"/>
    </xf>
    <xf numFmtId="0" fontId="10" fillId="2" borderId="0" xfId="8" applyFont="1" applyFill="1" applyAlignment="1">
      <alignment vertical="center"/>
    </xf>
    <xf numFmtId="0" fontId="10" fillId="2" borderId="0" xfId="8" applyFont="1" applyFill="1" applyAlignment="1">
      <alignment horizontal="left" vertical="center" wrapText="1"/>
    </xf>
    <xf numFmtId="49" fontId="3" fillId="0" borderId="0" xfId="0" applyNumberFormat="1" applyFont="1" applyAlignment="1" applyProtection="1">
      <alignment horizontal="left" vertical="center" wrapText="1"/>
      <protection locked="0"/>
    </xf>
    <xf numFmtId="175" fontId="51" fillId="0" borderId="0" xfId="0" applyNumberFormat="1" applyFont="1" applyAlignment="1">
      <alignment horizontal="right"/>
    </xf>
    <xf numFmtId="49" fontId="44" fillId="0" borderId="12" xfId="11" applyFont="1" applyFill="1" applyBorder="1" applyAlignment="1">
      <alignment horizontal="center" vertical="center" wrapText="1"/>
      <protection locked="0"/>
    </xf>
    <xf numFmtId="49" fontId="43" fillId="0" borderId="0" xfId="0" applyNumberFormat="1" applyFont="1" applyAlignment="1" applyProtection="1">
      <alignment vertical="center"/>
      <protection locked="0"/>
    </xf>
    <xf numFmtId="49" fontId="44" fillId="0" borderId="11" xfId="11" applyFont="1" applyFill="1" applyBorder="1" applyAlignment="1">
      <alignment horizontal="center" vertical="center" wrapText="1"/>
      <protection locked="0"/>
    </xf>
    <xf numFmtId="49" fontId="44" fillId="0" borderId="11" xfId="0" applyNumberFormat="1" applyFont="1" applyBorder="1" applyAlignment="1" applyProtection="1">
      <alignment horizontal="center" vertical="center" wrapText="1"/>
      <protection locked="0"/>
    </xf>
    <xf numFmtId="49" fontId="44" fillId="0" borderId="11" xfId="0" applyNumberFormat="1" applyFont="1" applyBorder="1" applyAlignment="1" applyProtection="1">
      <alignment horizontal="center" vertical="center"/>
      <protection locked="0"/>
    </xf>
    <xf numFmtId="49" fontId="5" fillId="0" borderId="0" xfId="0" applyNumberFormat="1" applyFont="1" applyAlignment="1" applyProtection="1">
      <alignment vertical="center"/>
      <protection locked="0"/>
    </xf>
    <xf numFmtId="49" fontId="44" fillId="0" borderId="0" xfId="11" applyFont="1" applyFill="1" applyBorder="1" applyAlignment="1">
      <alignment horizontal="center" vertical="center" wrapText="1"/>
      <protection locked="0"/>
    </xf>
    <xf numFmtId="49" fontId="44" fillId="0" borderId="0" xfId="0" applyNumberFormat="1" applyFont="1" applyAlignment="1" applyProtection="1">
      <alignment horizontal="center" vertical="center" wrapText="1"/>
      <protection locked="0"/>
    </xf>
    <xf numFmtId="49" fontId="47" fillId="0" borderId="0" xfId="0" applyNumberFormat="1" applyFont="1" applyAlignment="1" applyProtection="1">
      <alignment horizontal="center" vertical="center" wrapText="1"/>
      <protection locked="0"/>
    </xf>
    <xf numFmtId="49" fontId="44" fillId="0" borderId="0" xfId="0" applyNumberFormat="1" applyFont="1" applyAlignment="1" applyProtection="1">
      <alignment horizontal="center" vertical="center"/>
      <protection locked="0"/>
    </xf>
    <xf numFmtId="175" fontId="10" fillId="0" borderId="0" xfId="0" applyNumberFormat="1" applyFont="1" applyAlignment="1" applyProtection="1">
      <alignment horizontal="right" vertical="center"/>
      <protection locked="0"/>
    </xf>
    <xf numFmtId="2" fontId="10" fillId="0" borderId="0" xfId="0" applyNumberFormat="1" applyFont="1" applyAlignment="1" applyProtection="1">
      <alignment horizontal="right" vertical="center"/>
      <protection locked="0"/>
    </xf>
    <xf numFmtId="2" fontId="19" fillId="0" borderId="0" xfId="0" applyNumberFormat="1" applyFont="1" applyAlignment="1">
      <alignment horizontal="right"/>
    </xf>
    <xf numFmtId="49" fontId="3" fillId="0" borderId="0" xfId="0" applyNumberFormat="1" applyFont="1" applyAlignment="1" applyProtection="1">
      <alignment horizontal="left" vertical="center" indent="3"/>
      <protection locked="0"/>
    </xf>
    <xf numFmtId="2" fontId="20" fillId="0" borderId="0" xfId="0" applyNumberFormat="1" applyFont="1" applyAlignment="1">
      <alignment horizontal="right"/>
    </xf>
    <xf numFmtId="175" fontId="3" fillId="0" borderId="0" xfId="0" applyNumberFormat="1" applyFont="1" applyAlignment="1" applyProtection="1">
      <alignment vertical="center"/>
      <protection locked="0"/>
    </xf>
    <xf numFmtId="175" fontId="3" fillId="0" borderId="0" xfId="0" applyNumberFormat="1" applyFont="1" applyAlignment="1" applyProtection="1">
      <alignment horizontal="right" vertical="center"/>
      <protection locked="0"/>
    </xf>
    <xf numFmtId="49" fontId="3" fillId="0" borderId="0" xfId="0" applyNumberFormat="1" applyFont="1" applyAlignment="1" applyProtection="1">
      <alignment horizontal="left" vertical="center"/>
      <protection locked="0"/>
    </xf>
    <xf numFmtId="175" fontId="21" fillId="0" borderId="0" xfId="0" applyNumberFormat="1" applyFont="1" applyAlignment="1">
      <alignment horizontal="right"/>
    </xf>
    <xf numFmtId="175" fontId="20" fillId="0" borderId="0" xfId="0" applyNumberFormat="1" applyFont="1" applyAlignment="1">
      <alignment horizontal="right"/>
    </xf>
    <xf numFmtId="0" fontId="3" fillId="0" borderId="0" xfId="2" applyFont="1"/>
    <xf numFmtId="0" fontId="8" fillId="0" borderId="0" xfId="2" applyFont="1" applyAlignment="1">
      <alignment horizontal="center"/>
    </xf>
    <xf numFmtId="166" fontId="44" fillId="0" borderId="11" xfId="0" applyNumberFormat="1" applyFont="1" applyBorder="1" applyAlignment="1">
      <alignment horizontal="center" vertical="center" wrapText="1"/>
    </xf>
    <xf numFmtId="0" fontId="5" fillId="4" borderId="0" xfId="0" applyFont="1" applyFill="1" applyAlignment="1">
      <alignment vertical="top"/>
    </xf>
    <xf numFmtId="0" fontId="3" fillId="4" borderId="0" xfId="0" applyFont="1" applyFill="1" applyAlignment="1">
      <alignment horizontal="center"/>
    </xf>
    <xf numFmtId="166" fontId="3" fillId="4" borderId="0" xfId="0" applyNumberFormat="1" applyFont="1" applyFill="1"/>
    <xf numFmtId="0" fontId="43" fillId="4" borderId="0" xfId="0" applyFont="1" applyFill="1" applyAlignment="1">
      <alignment vertical="center"/>
    </xf>
    <xf numFmtId="0" fontId="5" fillId="4" borderId="0" xfId="0" applyFont="1" applyFill="1" applyAlignment="1">
      <alignment horizontal="left" indent="1"/>
    </xf>
    <xf numFmtId="0" fontId="5" fillId="4" borderId="0" xfId="0" applyFont="1" applyFill="1" applyAlignment="1">
      <alignment horizontal="center"/>
    </xf>
    <xf numFmtId="171" fontId="22" fillId="2" borderId="0" xfId="0" applyNumberFormat="1" applyFont="1" applyFill="1" applyAlignment="1">
      <alignment horizontal="right"/>
    </xf>
    <xf numFmtId="166" fontId="5" fillId="4" borderId="0" xfId="0" applyNumberFormat="1" applyFont="1" applyFill="1" applyAlignment="1">
      <alignment horizontal="right"/>
    </xf>
    <xf numFmtId="0" fontId="5" fillId="4" borderId="0" xfId="0" applyFont="1" applyFill="1" applyAlignment="1">
      <alignment horizontal="left" vertical="center" indent="1"/>
    </xf>
    <xf numFmtId="0" fontId="5" fillId="4" borderId="0" xfId="0" applyFont="1" applyFill="1" applyAlignment="1">
      <alignment horizontal="left" vertical="center" indent="2"/>
    </xf>
    <xf numFmtId="0" fontId="3" fillId="4" borderId="0" xfId="0" applyFont="1" applyFill="1" applyAlignment="1">
      <alignment horizontal="left" vertical="center" indent="3"/>
    </xf>
    <xf numFmtId="3" fontId="23" fillId="2" borderId="0" xfId="0" applyNumberFormat="1" applyFont="1" applyFill="1" applyAlignment="1">
      <alignment horizontal="right"/>
    </xf>
    <xf numFmtId="166" fontId="3" fillId="4" borderId="0" xfId="0" applyNumberFormat="1" applyFont="1" applyFill="1" applyAlignment="1">
      <alignment horizontal="right"/>
    </xf>
    <xf numFmtId="3" fontId="22" fillId="4" borderId="0" xfId="0" applyNumberFormat="1" applyFont="1" applyFill="1" applyAlignment="1">
      <alignment horizontal="right"/>
    </xf>
    <xf numFmtId="176" fontId="3" fillId="4" borderId="0" xfId="0" applyNumberFormat="1" applyFont="1" applyFill="1" applyAlignment="1">
      <alignment horizontal="right"/>
    </xf>
    <xf numFmtId="0" fontId="5" fillId="4" borderId="0" xfId="0" applyFont="1" applyFill="1" applyAlignment="1">
      <alignment vertical="center"/>
    </xf>
    <xf numFmtId="171" fontId="22" fillId="4" borderId="0" xfId="0" applyNumberFormat="1" applyFont="1" applyFill="1" applyAlignment="1">
      <alignment horizontal="right"/>
    </xf>
    <xf numFmtId="171" fontId="23" fillId="4" borderId="0" xfId="0" applyNumberFormat="1" applyFont="1" applyFill="1" applyAlignment="1">
      <alignment horizontal="right"/>
    </xf>
    <xf numFmtId="166" fontId="3" fillId="0" borderId="0" xfId="0" applyNumberFormat="1" applyFont="1"/>
    <xf numFmtId="0" fontId="22" fillId="4" borderId="0" xfId="0" applyFont="1" applyFill="1" applyAlignment="1">
      <alignment horizontal="right"/>
    </xf>
    <xf numFmtId="1" fontId="23" fillId="4" borderId="0" xfId="0" applyNumberFormat="1" applyFont="1" applyFill="1" applyAlignment="1">
      <alignment horizontal="right"/>
    </xf>
    <xf numFmtId="1" fontId="22" fillId="4" borderId="0" xfId="0" applyNumberFormat="1" applyFont="1" applyFill="1" applyAlignment="1">
      <alignment horizontal="right"/>
    </xf>
    <xf numFmtId="166" fontId="5" fillId="4" borderId="0" xfId="0" applyNumberFormat="1" applyFont="1" applyFill="1"/>
    <xf numFmtId="0" fontId="52" fillId="0" borderId="0" xfId="0" applyFont="1" applyAlignment="1">
      <alignment horizontal="left" vertical="center"/>
    </xf>
    <xf numFmtId="0" fontId="10" fillId="4" borderId="0" xfId="0" applyFont="1" applyFill="1" applyAlignment="1">
      <alignment vertical="center"/>
    </xf>
    <xf numFmtId="0" fontId="53" fillId="4" borderId="0" xfId="0" applyFont="1" applyFill="1" applyAlignment="1">
      <alignment horizontal="center"/>
    </xf>
    <xf numFmtId="0" fontId="3" fillId="0" borderId="0" xfId="0" applyFont="1" applyAlignment="1">
      <alignment horizontal="center"/>
    </xf>
    <xf numFmtId="0" fontId="3" fillId="0" borderId="0" xfId="2" applyFont="1" applyAlignment="1">
      <alignment horizontal="center"/>
    </xf>
    <xf numFmtId="174" fontId="10" fillId="0" borderId="0" xfId="0" applyNumberFormat="1" applyFont="1"/>
    <xf numFmtId="0" fontId="5" fillId="0" borderId="0" xfId="0" applyFont="1" applyAlignment="1">
      <alignment horizontal="left" vertical="center" indent="1"/>
    </xf>
    <xf numFmtId="0" fontId="5" fillId="0" borderId="0" xfId="0" applyFont="1" applyAlignment="1">
      <alignment horizontal="center" vertical="center"/>
    </xf>
    <xf numFmtId="171" fontId="5" fillId="0" borderId="0" xfId="0" applyNumberFormat="1" applyFont="1" applyAlignment="1">
      <alignment horizontal="right" vertical="center"/>
    </xf>
    <xf numFmtId="166" fontId="5" fillId="0" borderId="0" xfId="0" applyNumberFormat="1" applyFont="1" applyAlignment="1">
      <alignment horizontal="right" vertical="center"/>
    </xf>
    <xf numFmtId="166" fontId="5" fillId="0" borderId="0" xfId="0" applyNumberFormat="1" applyFont="1" applyAlignment="1">
      <alignment vertical="center"/>
    </xf>
    <xf numFmtId="171" fontId="3" fillId="0" borderId="0" xfId="0" applyNumberFormat="1" applyFont="1" applyAlignment="1">
      <alignment horizontal="right" vertical="center"/>
    </xf>
    <xf numFmtId="166" fontId="3" fillId="0" borderId="0" xfId="0" applyNumberFormat="1" applyFont="1" applyAlignment="1">
      <alignment horizontal="right" vertical="center"/>
    </xf>
    <xf numFmtId="0" fontId="3" fillId="0" borderId="0" xfId="0" applyFont="1" applyAlignment="1">
      <alignment horizontal="left" vertical="center" indent="3"/>
    </xf>
    <xf numFmtId="0" fontId="3" fillId="2" borderId="0" xfId="0" applyFont="1" applyFill="1" applyAlignment="1">
      <alignment horizontal="left" vertical="center" wrapText="1" indent="2"/>
    </xf>
    <xf numFmtId="0" fontId="3" fillId="4" borderId="0" xfId="0" applyFont="1" applyFill="1" applyAlignment="1">
      <alignment horizontal="left" vertical="center" wrapText="1" indent="2"/>
    </xf>
    <xf numFmtId="171" fontId="3" fillId="0" borderId="0" xfId="0" applyNumberFormat="1" applyFont="1" applyAlignment="1">
      <alignment horizontal="center"/>
    </xf>
    <xf numFmtId="174" fontId="3" fillId="0" borderId="0" xfId="0" applyNumberFormat="1" applyFont="1"/>
    <xf numFmtId="3" fontId="5" fillId="0" borderId="0" xfId="0" applyNumberFormat="1" applyFont="1" applyAlignment="1">
      <alignment horizontal="right" vertical="center"/>
    </xf>
    <xf numFmtId="3" fontId="3" fillId="0" borderId="0" xfId="0" applyNumberFormat="1" applyFont="1" applyAlignment="1">
      <alignment horizontal="right" vertical="center"/>
    </xf>
    <xf numFmtId="0" fontId="7" fillId="4" borderId="0" xfId="0" applyFont="1" applyFill="1" applyAlignment="1">
      <alignment vertical="center"/>
    </xf>
    <xf numFmtId="164" fontId="5" fillId="0" borderId="0" xfId="0" applyNumberFormat="1" applyFont="1" applyAlignment="1">
      <alignment horizontal="right" vertical="center"/>
    </xf>
    <xf numFmtId="164" fontId="3" fillId="0" borderId="0" xfId="0" applyNumberFormat="1" applyFont="1" applyAlignment="1">
      <alignment horizontal="right" vertical="center"/>
    </xf>
    <xf numFmtId="164" fontId="25" fillId="0" borderId="0" xfId="5" applyNumberFormat="1" applyFont="1" applyAlignment="1">
      <alignment horizontal="right" vertical="center"/>
    </xf>
    <xf numFmtId="0" fontId="3" fillId="0" borderId="0" xfId="0" applyFont="1" applyAlignment="1">
      <alignment horizontal="left" indent="1"/>
    </xf>
    <xf numFmtId="166" fontId="10" fillId="0" borderId="11" xfId="0" applyNumberFormat="1" applyFont="1" applyBorder="1" applyAlignment="1">
      <alignment horizontal="center" vertical="center" wrapText="1"/>
    </xf>
    <xf numFmtId="0" fontId="26" fillId="5" borderId="0" xfId="0" applyFont="1" applyFill="1" applyAlignment="1">
      <alignment horizontal="center"/>
    </xf>
    <xf numFmtId="0" fontId="3" fillId="0" borderId="4" xfId="2" applyFont="1" applyBorder="1"/>
    <xf numFmtId="0" fontId="55" fillId="0" borderId="0" xfId="0" applyFont="1" applyAlignment="1">
      <alignment wrapText="1"/>
    </xf>
    <xf numFmtId="0" fontId="7" fillId="0" borderId="0" xfId="0" applyFont="1"/>
    <xf numFmtId="0" fontId="10" fillId="0" borderId="0" xfId="0" applyFont="1" applyAlignment="1">
      <alignment horizontal="center" vertical="center"/>
    </xf>
    <xf numFmtId="0" fontId="47" fillId="0" borderId="0" xfId="0" applyFont="1"/>
    <xf numFmtId="0" fontId="47" fillId="0" borderId="0" xfId="0" applyFont="1" applyAlignment="1">
      <alignment vertical="center"/>
    </xf>
    <xf numFmtId="0" fontId="47" fillId="0" borderId="0" xfId="0" applyFont="1" applyAlignment="1">
      <alignment horizontal="center" vertical="center"/>
    </xf>
    <xf numFmtId="0" fontId="58" fillId="0" borderId="0" xfId="0" applyFont="1"/>
    <xf numFmtId="0" fontId="10" fillId="0" borderId="19" xfId="0" applyFont="1" applyBorder="1" applyAlignment="1">
      <alignment horizontal="center" vertical="center"/>
    </xf>
    <xf numFmtId="0" fontId="10" fillId="0" borderId="21" xfId="0" applyFont="1" applyBorder="1" applyAlignment="1">
      <alignment horizontal="center" vertical="center"/>
    </xf>
    <xf numFmtId="0" fontId="10" fillId="0" borderId="0" xfId="0" applyFont="1" applyAlignment="1">
      <alignment vertical="center"/>
    </xf>
    <xf numFmtId="3" fontId="47" fillId="0" borderId="0" xfId="0" applyNumberFormat="1" applyFont="1"/>
    <xf numFmtId="49" fontId="10" fillId="0" borderId="0" xfId="0" applyNumberFormat="1" applyFont="1" applyAlignment="1" applyProtection="1">
      <alignment horizontal="left" vertical="center"/>
      <protection locked="0"/>
    </xf>
    <xf numFmtId="0" fontId="10" fillId="0" borderId="0" xfId="0" applyFont="1" applyAlignment="1">
      <alignment horizontal="left" vertical="top"/>
    </xf>
    <xf numFmtId="3" fontId="10" fillId="0" borderId="0" xfId="0" applyNumberFormat="1" applyFont="1" applyAlignment="1">
      <alignment horizontal="right" vertical="top"/>
    </xf>
    <xf numFmtId="3" fontId="10" fillId="0" borderId="0" xfId="0" applyNumberFormat="1" applyFont="1" applyAlignment="1">
      <alignment horizontal="center" vertical="top"/>
    </xf>
    <xf numFmtId="0" fontId="44" fillId="0" borderId="0" xfId="0" applyFont="1" applyAlignment="1">
      <alignment horizontal="left"/>
    </xf>
    <xf numFmtId="3" fontId="59" fillId="0" borderId="0" xfId="0" applyNumberFormat="1" applyFont="1" applyAlignment="1">
      <alignment horizontal="left" vertical="center" indent="1"/>
    </xf>
    <xf numFmtId="3" fontId="59" fillId="0" borderId="0" xfId="0" applyNumberFormat="1" applyFont="1" applyAlignment="1">
      <alignment horizontal="right" vertical="center"/>
    </xf>
    <xf numFmtId="3" fontId="59" fillId="0" borderId="0" xfId="0" applyNumberFormat="1" applyFont="1" applyAlignment="1">
      <alignment horizontal="center" vertical="center"/>
    </xf>
    <xf numFmtId="0" fontId="10" fillId="0" borderId="0" xfId="0" applyFont="1" applyAlignment="1">
      <alignment horizontal="left" vertical="top" indent="1"/>
    </xf>
    <xf numFmtId="49" fontId="44" fillId="0" borderId="0" xfId="0" applyNumberFormat="1" applyFont="1" applyAlignment="1" applyProtection="1">
      <alignment horizontal="left" vertical="center" indent="1"/>
      <protection locked="0"/>
    </xf>
    <xf numFmtId="3" fontId="10" fillId="0" borderId="0" xfId="0" applyNumberFormat="1" applyFont="1" applyAlignment="1">
      <alignment horizontal="right" vertical="center"/>
    </xf>
    <xf numFmtId="1" fontId="10" fillId="0" borderId="0" xfId="0" applyNumberFormat="1" applyFont="1" applyAlignment="1">
      <alignment horizontal="center" vertical="center"/>
    </xf>
    <xf numFmtId="3" fontId="47" fillId="0" borderId="0" xfId="0" applyNumberFormat="1" applyFont="1" applyAlignment="1">
      <alignment horizontal="left" vertical="center" indent="1"/>
    </xf>
    <xf numFmtId="49" fontId="47" fillId="0" borderId="0" xfId="0" applyNumberFormat="1" applyFont="1" applyAlignment="1" applyProtection="1">
      <alignment vertical="center"/>
      <protection locked="0"/>
    </xf>
    <xf numFmtId="0" fontId="47" fillId="0" borderId="0" xfId="0" applyFont="1" applyAlignment="1">
      <alignment horizontal="left" vertical="top" indent="1"/>
    </xf>
    <xf numFmtId="49" fontId="47" fillId="0" borderId="0" xfId="0" applyNumberFormat="1" applyFont="1" applyAlignment="1" applyProtection="1">
      <alignment horizontal="left" vertical="center" indent="1"/>
      <protection locked="0"/>
    </xf>
    <xf numFmtId="0" fontId="58" fillId="0" borderId="0" xfId="0" applyFont="1" applyAlignment="1">
      <alignment horizontal="center" vertical="center"/>
    </xf>
    <xf numFmtId="0" fontId="60" fillId="0" borderId="0" xfId="0" applyFont="1" applyAlignment="1">
      <alignment horizontal="left" vertical="center"/>
    </xf>
    <xf numFmtId="3" fontId="10" fillId="0" borderId="0" xfId="0" applyNumberFormat="1" applyFont="1"/>
    <xf numFmtId="0" fontId="10" fillId="0" borderId="0" xfId="0" applyFont="1" applyAlignment="1">
      <alignment horizontal="left"/>
    </xf>
    <xf numFmtId="49" fontId="61" fillId="0" borderId="0" xfId="0" applyNumberFormat="1" applyFont="1" applyAlignment="1" applyProtection="1">
      <alignment vertical="center"/>
      <protection locked="0"/>
    </xf>
    <xf numFmtId="3" fontId="10" fillId="0" borderId="0" xfId="0" applyNumberFormat="1" applyFont="1" applyAlignment="1">
      <alignment horizontal="left" vertical="center" indent="1"/>
    </xf>
    <xf numFmtId="49" fontId="10" fillId="0" borderId="0" xfId="0" applyNumberFormat="1" applyFont="1" applyAlignment="1" applyProtection="1">
      <alignment vertical="center"/>
      <protection locked="0"/>
    </xf>
    <xf numFmtId="0" fontId="7" fillId="0" borderId="0" xfId="0" applyFont="1" applyAlignment="1">
      <alignment horizontal="center" vertical="center"/>
    </xf>
    <xf numFmtId="0" fontId="55" fillId="0" borderId="0" xfId="0" applyFont="1"/>
    <xf numFmtId="0" fontId="27" fillId="0" borderId="0" xfId="6" applyFont="1" applyAlignment="1">
      <alignment vertical="center"/>
    </xf>
    <xf numFmtId="0" fontId="27" fillId="0" borderId="0" xfId="0" applyFont="1"/>
    <xf numFmtId="49" fontId="8" fillId="0" borderId="0" xfId="2" applyNumberFormat="1" applyFont="1" applyProtection="1">
      <protection locked="0"/>
    </xf>
    <xf numFmtId="49" fontId="8" fillId="0" borderId="0" xfId="2" applyNumberFormat="1" applyFont="1" applyAlignment="1" applyProtection="1">
      <alignment horizontal="left"/>
      <protection locked="0"/>
    </xf>
    <xf numFmtId="49" fontId="8" fillId="0" borderId="0" xfId="2" applyNumberFormat="1" applyFont="1" applyAlignment="1" applyProtection="1">
      <alignment horizontal="center"/>
      <protection locked="0"/>
    </xf>
    <xf numFmtId="49" fontId="58" fillId="0" borderId="0" xfId="2" applyNumberFormat="1" applyFont="1" applyProtection="1">
      <protection locked="0"/>
    </xf>
    <xf numFmtId="0" fontId="3" fillId="0" borderId="0" xfId="0" applyFont="1" applyProtection="1">
      <protection locked="0"/>
    </xf>
    <xf numFmtId="49" fontId="58" fillId="0" borderId="0" xfId="0" applyNumberFormat="1" applyFont="1" applyProtection="1">
      <protection locked="0"/>
    </xf>
    <xf numFmtId="49" fontId="10" fillId="0" borderId="11" xfId="0" applyNumberFormat="1" applyFont="1" applyBorder="1" applyAlignment="1" applyProtection="1">
      <alignment horizontal="center" vertical="center" wrapText="1"/>
      <protection locked="0"/>
    </xf>
    <xf numFmtId="49" fontId="10" fillId="0" borderId="11" xfId="0" applyNumberFormat="1" applyFont="1" applyBorder="1" applyAlignment="1" applyProtection="1">
      <alignment horizontal="center" vertical="center"/>
      <protection locked="0"/>
    </xf>
    <xf numFmtId="49" fontId="7" fillId="0" borderId="0" xfId="0" applyNumberFormat="1" applyFont="1" applyProtection="1">
      <protection locked="0"/>
    </xf>
    <xf numFmtId="49" fontId="3" fillId="0" borderId="0" xfId="0" applyNumberFormat="1" applyFont="1" applyAlignment="1" applyProtection="1">
      <alignment horizontal="center"/>
      <protection locked="0"/>
    </xf>
    <xf numFmtId="171" fontId="10" fillId="0" borderId="0" xfId="0" applyNumberFormat="1" applyFont="1"/>
    <xf numFmtId="49" fontId="3" fillId="0" borderId="0" xfId="0" quotePrefix="1" applyNumberFormat="1" applyFont="1" applyAlignment="1" applyProtection="1">
      <alignment horizontal="left" indent="1"/>
      <protection locked="0"/>
    </xf>
    <xf numFmtId="166" fontId="3" fillId="0" borderId="0" xfId="0" applyNumberFormat="1" applyFont="1" applyProtection="1">
      <protection locked="0"/>
    </xf>
    <xf numFmtId="49" fontId="3" fillId="0" borderId="0" xfId="0" applyNumberFormat="1" applyFont="1" applyAlignment="1" applyProtection="1">
      <alignment horizontal="left" indent="2"/>
      <protection locked="0"/>
    </xf>
    <xf numFmtId="166" fontId="47" fillId="0" borderId="0" xfId="0" applyNumberFormat="1" applyFont="1" applyAlignment="1">
      <alignment horizontal="right"/>
    </xf>
    <xf numFmtId="49" fontId="10" fillId="0" borderId="0" xfId="0" applyNumberFormat="1" applyFont="1" applyAlignment="1" applyProtection="1">
      <alignment horizontal="right"/>
      <protection locked="0"/>
    </xf>
    <xf numFmtId="49" fontId="3" fillId="0" borderId="0" xfId="0" applyNumberFormat="1" applyFont="1" applyAlignment="1" applyProtection="1">
      <alignment horizontal="left" indent="3"/>
      <protection locked="0"/>
    </xf>
    <xf numFmtId="3" fontId="47" fillId="0" borderId="0" xfId="0" applyNumberFormat="1" applyFont="1" applyProtection="1">
      <protection locked="0"/>
    </xf>
    <xf numFmtId="49" fontId="3" fillId="0" borderId="0" xfId="0" quotePrefix="1" applyNumberFormat="1" applyFont="1" applyAlignment="1" applyProtection="1">
      <alignment horizontal="left" vertical="center" indent="3"/>
      <protection locked="0"/>
    </xf>
    <xf numFmtId="49" fontId="3" fillId="0" borderId="0" xfId="0" quotePrefix="1" applyNumberFormat="1" applyFont="1" applyAlignment="1" applyProtection="1">
      <alignment horizontal="left" indent="3"/>
      <protection locked="0"/>
    </xf>
    <xf numFmtId="49" fontId="3" fillId="0" borderId="0" xfId="0" quotePrefix="1" applyNumberFormat="1" applyFont="1" applyAlignment="1" applyProtection="1">
      <alignment horizontal="left" indent="2"/>
      <protection locked="0"/>
    </xf>
    <xf numFmtId="3" fontId="47" fillId="0" borderId="0" xfId="0" applyNumberFormat="1" applyFont="1" applyAlignment="1">
      <alignment horizontal="right" vertical="center"/>
    </xf>
    <xf numFmtId="3" fontId="28" fillId="0" borderId="0" xfId="0" applyNumberFormat="1" applyFont="1" applyAlignment="1">
      <alignment horizontal="right" vertical="center"/>
    </xf>
    <xf numFmtId="49" fontId="62" fillId="0" borderId="0" xfId="2" applyNumberFormat="1" applyFont="1" applyProtection="1">
      <protection locked="0"/>
    </xf>
    <xf numFmtId="49" fontId="47" fillId="0" borderId="0" xfId="0" applyNumberFormat="1" applyFont="1" applyProtection="1">
      <protection locked="0"/>
    </xf>
    <xf numFmtId="49" fontId="5" fillId="0" borderId="0" xfId="0" applyNumberFormat="1" applyFont="1" applyProtection="1">
      <protection locked="0"/>
    </xf>
    <xf numFmtId="49" fontId="3" fillId="0" borderId="0" xfId="0" quotePrefix="1" applyNumberFormat="1" applyFont="1" applyAlignment="1" applyProtection="1">
      <alignment horizontal="center"/>
      <protection locked="0"/>
    </xf>
    <xf numFmtId="171" fontId="10" fillId="0" borderId="0" xfId="0" applyNumberFormat="1" applyFont="1" applyAlignment="1">
      <alignment vertical="center"/>
    </xf>
    <xf numFmtId="166" fontId="10" fillId="0" borderId="0" xfId="0" applyNumberFormat="1" applyFont="1" applyAlignment="1">
      <alignment vertical="center"/>
    </xf>
    <xf numFmtId="37" fontId="10" fillId="0" borderId="0" xfId="0" applyNumberFormat="1" applyFont="1" applyAlignment="1">
      <alignment vertical="center"/>
    </xf>
    <xf numFmtId="49" fontId="44" fillId="0" borderId="0" xfId="0" quotePrefix="1" applyNumberFormat="1" applyFont="1" applyAlignment="1" applyProtection="1">
      <alignment horizontal="left" vertical="center" indent="1"/>
      <protection locked="0"/>
    </xf>
    <xf numFmtId="3" fontId="3" fillId="0" borderId="0" xfId="0" applyNumberFormat="1" applyFont="1" applyProtection="1">
      <protection locked="0"/>
    </xf>
    <xf numFmtId="49" fontId="10" fillId="0" borderId="0" xfId="2" applyNumberFormat="1" applyFont="1" applyProtection="1">
      <protection locked="0"/>
    </xf>
    <xf numFmtId="49" fontId="47" fillId="0" borderId="0" xfId="2" applyNumberFormat="1" applyFont="1" applyProtection="1">
      <protection locked="0"/>
    </xf>
    <xf numFmtId="49" fontId="63" fillId="0" borderId="0" xfId="0" applyNumberFormat="1" applyFont="1" applyProtection="1">
      <protection locked="0"/>
    </xf>
    <xf numFmtId="49" fontId="3" fillId="0" borderId="0" xfId="0" applyNumberFormat="1" applyFont="1" applyAlignment="1" applyProtection="1">
      <alignment horizontal="center" vertical="center"/>
      <protection locked="0"/>
    </xf>
    <xf numFmtId="170" fontId="10" fillId="0" borderId="0" xfId="0" applyNumberFormat="1" applyFont="1" applyAlignment="1" applyProtection="1">
      <alignment horizontal="right" vertical="center"/>
      <protection locked="0"/>
    </xf>
    <xf numFmtId="177" fontId="10" fillId="0" borderId="0" xfId="0" applyNumberFormat="1" applyFont="1" applyAlignment="1">
      <alignment vertical="center"/>
    </xf>
    <xf numFmtId="49" fontId="10" fillId="0" borderId="0" xfId="0" quotePrefix="1" applyNumberFormat="1" applyFont="1" applyAlignment="1" applyProtection="1">
      <alignment horizontal="left" vertical="center" indent="1"/>
      <protection locked="0"/>
    </xf>
    <xf numFmtId="49" fontId="10" fillId="0" borderId="0" xfId="0" applyNumberFormat="1" applyFont="1" applyAlignment="1" applyProtection="1">
      <alignment horizontal="center" vertical="center"/>
      <protection locked="0"/>
    </xf>
    <xf numFmtId="0" fontId="10" fillId="0" borderId="0" xfId="0" applyFont="1" applyAlignment="1" applyProtection="1">
      <alignment horizontal="center"/>
      <protection locked="0"/>
    </xf>
    <xf numFmtId="49" fontId="10" fillId="0" borderId="0" xfId="0" applyNumberFormat="1" applyFont="1" applyAlignment="1" applyProtection="1">
      <alignment horizontal="center"/>
      <protection locked="0"/>
    </xf>
    <xf numFmtId="49" fontId="42" fillId="0" borderId="0" xfId="2" applyNumberFormat="1" applyFont="1" applyAlignment="1" applyProtection="1">
      <alignment horizontal="center"/>
      <protection locked="0"/>
    </xf>
    <xf numFmtId="0" fontId="63" fillId="0" borderId="0" xfId="0" applyFont="1"/>
    <xf numFmtId="49" fontId="3" fillId="0" borderId="0" xfId="0" applyNumberFormat="1" applyFont="1" applyAlignment="1" applyProtection="1">
      <alignment horizontal="left"/>
      <protection locked="0"/>
    </xf>
    <xf numFmtId="166" fontId="10" fillId="0" borderId="0" xfId="0" applyNumberFormat="1" applyFont="1" applyAlignment="1" applyProtection="1">
      <alignment horizontal="right" vertical="center"/>
      <protection locked="0"/>
    </xf>
    <xf numFmtId="170" fontId="3" fillId="0" borderId="0" xfId="0" applyNumberFormat="1" applyFont="1" applyProtection="1">
      <protection locked="0"/>
    </xf>
    <xf numFmtId="170" fontId="47" fillId="0" borderId="0" xfId="0" applyNumberFormat="1" applyFont="1" applyAlignment="1">
      <alignment horizontal="right"/>
    </xf>
    <xf numFmtId="170" fontId="28" fillId="0" borderId="0" xfId="0" applyNumberFormat="1" applyFont="1" applyAlignment="1">
      <alignment horizontal="right" vertical="center"/>
    </xf>
    <xf numFmtId="171" fontId="47" fillId="0" borderId="0" xfId="0" applyNumberFormat="1" applyFont="1" applyAlignment="1">
      <alignment vertical="center"/>
    </xf>
    <xf numFmtId="166" fontId="47" fillId="0" borderId="0" xfId="0" applyNumberFormat="1" applyFont="1" applyAlignment="1" applyProtection="1">
      <alignment horizontal="right" vertical="center"/>
      <protection locked="0"/>
    </xf>
    <xf numFmtId="166" fontId="10" fillId="0" borderId="0" xfId="0" applyNumberFormat="1" applyFont="1" applyAlignment="1" applyProtection="1">
      <alignment vertical="center"/>
      <protection locked="0"/>
    </xf>
    <xf numFmtId="49" fontId="10" fillId="0" borderId="0" xfId="0" applyNumberFormat="1" applyFont="1" applyAlignment="1" applyProtection="1">
      <alignment horizontal="left" vertical="center" indent="4"/>
      <protection locked="0"/>
    </xf>
    <xf numFmtId="49" fontId="3" fillId="0" borderId="0" xfId="0" quotePrefix="1" applyNumberFormat="1" applyFont="1" applyAlignment="1" applyProtection="1">
      <alignment horizontal="left" vertical="center" indent="4"/>
      <protection locked="0"/>
    </xf>
    <xf numFmtId="49" fontId="3" fillId="0" borderId="0" xfId="0" quotePrefix="1" applyNumberFormat="1" applyFont="1" applyAlignment="1" applyProtection="1">
      <alignment horizontal="left" vertical="center" indent="5"/>
      <protection locked="0"/>
    </xf>
    <xf numFmtId="49" fontId="3" fillId="0" borderId="0" xfId="0" applyNumberFormat="1" applyFont="1" applyAlignment="1" applyProtection="1">
      <alignment horizontal="left" vertical="center" indent="5"/>
      <protection locked="0"/>
    </xf>
    <xf numFmtId="49" fontId="3" fillId="0" borderId="0" xfId="0" applyNumberFormat="1" applyFont="1" applyAlignment="1" applyProtection="1">
      <alignment horizontal="left" vertical="center" indent="4"/>
      <protection locked="0"/>
    </xf>
    <xf numFmtId="0" fontId="13" fillId="0" borderId="0" xfId="3" applyFont="1" applyProtection="1">
      <protection locked="0"/>
    </xf>
    <xf numFmtId="49" fontId="3" fillId="0" borderId="0" xfId="2" applyNumberFormat="1" applyFont="1" applyAlignment="1" applyProtection="1">
      <alignment horizontal="left"/>
      <protection locked="0"/>
    </xf>
    <xf numFmtId="0" fontId="10" fillId="0" borderId="0" xfId="2" applyFont="1"/>
    <xf numFmtId="0" fontId="10" fillId="0" borderId="0" xfId="2" applyFont="1" applyAlignment="1">
      <alignment horizontal="right"/>
    </xf>
    <xf numFmtId="0" fontId="10" fillId="0" borderId="0" xfId="0" applyFont="1" applyAlignment="1">
      <alignment horizontal="right"/>
    </xf>
    <xf numFmtId="0" fontId="10" fillId="0" borderId="11" xfId="0" applyFont="1" applyBorder="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right" vertical="center" wrapText="1"/>
    </xf>
    <xf numFmtId="0" fontId="10" fillId="0" borderId="0" xfId="0" applyFont="1" applyAlignment="1">
      <alignment horizontal="left" vertical="center" indent="1"/>
    </xf>
    <xf numFmtId="0" fontId="10" fillId="0" borderId="0" xfId="0" applyFont="1" applyAlignment="1">
      <alignment horizontal="left" vertical="center" indent="2"/>
    </xf>
    <xf numFmtId="2" fontId="10" fillId="0" borderId="0" xfId="0" applyNumberFormat="1" applyFont="1" applyAlignment="1">
      <alignment horizontal="right"/>
    </xf>
    <xf numFmtId="2" fontId="10" fillId="0" borderId="0" xfId="0" applyNumberFormat="1" applyFont="1"/>
    <xf numFmtId="2" fontId="10" fillId="0" borderId="0" xfId="0" applyNumberFormat="1" applyFont="1" applyAlignment="1">
      <alignment horizontal="right" vertical="center"/>
    </xf>
    <xf numFmtId="49" fontId="10" fillId="0" borderId="0" xfId="0" applyNumberFormat="1" applyFont="1" applyAlignment="1" applyProtection="1">
      <alignment horizontal="left" vertical="center" indent="2"/>
      <protection locked="0"/>
    </xf>
    <xf numFmtId="166" fontId="10" fillId="0" borderId="0" xfId="0" applyNumberFormat="1" applyFont="1"/>
    <xf numFmtId="0" fontId="12" fillId="0" borderId="0" xfId="0" applyFont="1" applyAlignment="1">
      <alignment vertical="center"/>
    </xf>
    <xf numFmtId="0" fontId="10" fillId="4" borderId="0" xfId="0" applyFont="1" applyFill="1" applyAlignment="1">
      <alignment horizontal="left" vertical="center" indent="1"/>
    </xf>
    <xf numFmtId="2" fontId="10" fillId="4" borderId="0" xfId="0" applyNumberFormat="1" applyFont="1" applyFill="1" applyAlignment="1">
      <alignment horizontal="right" vertical="center"/>
    </xf>
    <xf numFmtId="166" fontId="10" fillId="4" borderId="0" xfId="0" applyNumberFormat="1" applyFont="1" applyFill="1" applyAlignment="1">
      <alignment horizontal="right"/>
    </xf>
    <xf numFmtId="0" fontId="10" fillId="4" borderId="0" xfId="0" applyFont="1" applyFill="1"/>
    <xf numFmtId="0" fontId="10" fillId="0" borderId="0" xfId="0" applyFont="1" applyAlignment="1">
      <alignment horizontal="left" indent="2"/>
    </xf>
    <xf numFmtId="2" fontId="7" fillId="0" borderId="0" xfId="0" applyNumberFormat="1" applyFont="1"/>
    <xf numFmtId="0" fontId="10" fillId="0" borderId="0" xfId="0" applyFont="1" applyAlignment="1">
      <alignment horizontal="left" indent="1"/>
    </xf>
    <xf numFmtId="178" fontId="10" fillId="0" borderId="0" xfId="0" applyNumberFormat="1" applyFont="1" applyAlignment="1">
      <alignment horizontal="right"/>
    </xf>
    <xf numFmtId="178" fontId="10" fillId="0" borderId="0" xfId="0" applyNumberFormat="1" applyFont="1"/>
    <xf numFmtId="0" fontId="5" fillId="0" borderId="0" xfId="2" applyFont="1"/>
    <xf numFmtId="0" fontId="44" fillId="0" borderId="0" xfId="2" applyFont="1"/>
    <xf numFmtId="0" fontId="44" fillId="0" borderId="0" xfId="0" applyFont="1" applyAlignment="1">
      <alignment horizontal="left" vertical="center" indent="1"/>
    </xf>
    <xf numFmtId="0" fontId="65" fillId="0" borderId="0" xfId="0" applyFont="1"/>
    <xf numFmtId="2" fontId="3" fillId="0" borderId="0" xfId="0" applyNumberFormat="1" applyFont="1" applyAlignment="1">
      <alignment horizontal="right"/>
    </xf>
    <xf numFmtId="2" fontId="3" fillId="0" borderId="0" xfId="0" applyNumberFormat="1" applyFont="1"/>
    <xf numFmtId="2" fontId="44" fillId="0" borderId="0" xfId="0" applyNumberFormat="1" applyFont="1" applyAlignment="1">
      <alignment horizontal="right" vertical="center" indent="1"/>
    </xf>
    <xf numFmtId="2" fontId="3" fillId="4" borderId="0" xfId="0" applyNumberFormat="1" applyFont="1" applyFill="1" applyAlignment="1">
      <alignment horizontal="right"/>
    </xf>
    <xf numFmtId="0" fontId="10" fillId="0" borderId="0" xfId="0" quotePrefix="1" applyFont="1" applyAlignment="1">
      <alignment horizontal="left" indent="1"/>
    </xf>
    <xf numFmtId="0" fontId="1" fillId="0" borderId="0" xfId="0" applyFont="1"/>
    <xf numFmtId="0" fontId="1" fillId="0" borderId="0" xfId="0" applyFont="1" applyAlignment="1">
      <alignment horizontal="right"/>
    </xf>
    <xf numFmtId="0" fontId="30" fillId="0" borderId="0" xfId="0" applyFont="1"/>
    <xf numFmtId="0" fontId="10" fillId="0" borderId="13" xfId="0" applyFont="1" applyBorder="1" applyAlignment="1">
      <alignment horizontal="center" vertical="center" wrapText="1"/>
    </xf>
    <xf numFmtId="0" fontId="31" fillId="0" borderId="0" xfId="0" applyFont="1" applyAlignment="1">
      <alignment horizontal="center" vertical="center" wrapText="1"/>
    </xf>
    <xf numFmtId="0" fontId="10" fillId="0" borderId="28" xfId="0" applyFont="1" applyBorder="1"/>
    <xf numFmtId="0" fontId="10" fillId="0" borderId="15" xfId="0" applyFont="1" applyBorder="1"/>
    <xf numFmtId="0" fontId="7" fillId="0" borderId="0" xfId="0" applyFont="1" applyAlignment="1">
      <alignment horizontal="left" vertical="top"/>
    </xf>
    <xf numFmtId="0" fontId="10" fillId="0" borderId="29" xfId="0" applyFont="1" applyBorder="1"/>
    <xf numFmtId="49" fontId="10" fillId="0" borderId="30" xfId="0" applyNumberFormat="1" applyFont="1" applyBorder="1" applyAlignment="1">
      <alignment horizontal="right"/>
    </xf>
    <xf numFmtId="166" fontId="10" fillId="0" borderId="29" xfId="0" applyNumberFormat="1" applyFont="1" applyBorder="1"/>
    <xf numFmtId="49" fontId="10" fillId="0" borderId="0" xfId="0" applyNumberFormat="1" applyFont="1" applyAlignment="1">
      <alignment horizontal="right" vertical="center"/>
    </xf>
    <xf numFmtId="17" fontId="10" fillId="0" borderId="30" xfId="0" quotePrefix="1" applyNumberFormat="1" applyFont="1" applyBorder="1" applyAlignment="1">
      <alignment horizontal="right"/>
    </xf>
    <xf numFmtId="0" fontId="66" fillId="0" borderId="0" xfId="0" applyFont="1" applyAlignment="1">
      <alignment vertical="center"/>
    </xf>
    <xf numFmtId="0" fontId="7" fillId="0" borderId="30" xfId="0" applyFont="1" applyBorder="1"/>
    <xf numFmtId="0" fontId="7" fillId="0" borderId="0" xfId="0" quotePrefix="1" applyFont="1" applyAlignment="1">
      <alignment horizontal="left" vertical="top"/>
    </xf>
    <xf numFmtId="17" fontId="10" fillId="0" borderId="30" xfId="0" applyNumberFormat="1" applyFont="1" applyBorder="1" applyAlignment="1">
      <alignment horizontal="right"/>
    </xf>
    <xf numFmtId="17" fontId="10" fillId="0" borderId="0" xfId="0" applyNumberFormat="1" applyFont="1" applyAlignment="1">
      <alignment horizontal="right"/>
    </xf>
    <xf numFmtId="49" fontId="10" fillId="0" borderId="0" xfId="0" quotePrefix="1" applyNumberFormat="1" applyFont="1" applyAlignment="1">
      <alignment horizontal="right" vertical="center"/>
    </xf>
    <xf numFmtId="0" fontId="7" fillId="0" borderId="0" xfId="0" quotePrefix="1" applyFont="1" applyAlignment="1">
      <alignment vertical="top"/>
    </xf>
    <xf numFmtId="166" fontId="10" fillId="0" borderId="27" xfId="0" applyNumberFormat="1" applyFont="1" applyBorder="1"/>
    <xf numFmtId="0" fontId="10" fillId="0" borderId="0" xfId="0" quotePrefix="1" applyFont="1" applyAlignment="1">
      <alignment horizontal="left" vertical="center"/>
    </xf>
    <xf numFmtId="0" fontId="47" fillId="0" borderId="0" xfId="0" quotePrefix="1" applyFont="1" applyAlignment="1">
      <alignment horizontal="left" vertical="center"/>
    </xf>
    <xf numFmtId="0" fontId="47" fillId="0" borderId="0" xfId="0" applyFont="1" applyAlignment="1">
      <alignment horizontal="right"/>
    </xf>
    <xf numFmtId="0" fontId="67" fillId="0" borderId="0" xfId="2" applyFont="1"/>
    <xf numFmtId="0" fontId="7" fillId="0" borderId="0" xfId="0" applyFont="1" applyAlignment="1">
      <alignment vertical="center"/>
    </xf>
    <xf numFmtId="2" fontId="44" fillId="0" borderId="11" xfId="0" applyNumberFormat="1" applyFont="1" applyBorder="1" applyAlignment="1">
      <alignment horizontal="center" vertical="center" wrapText="1"/>
    </xf>
    <xf numFmtId="0" fontId="44" fillId="0" borderId="13" xfId="0" applyFont="1" applyBorder="1" applyAlignment="1">
      <alignment vertical="center" wrapText="1"/>
    </xf>
    <xf numFmtId="0" fontId="44" fillId="0" borderId="11" xfId="0" quotePrefix="1" applyFont="1" applyBorder="1" applyAlignment="1">
      <alignment horizontal="center" vertical="center" wrapText="1"/>
    </xf>
    <xf numFmtId="0" fontId="7" fillId="0" borderId="0" xfId="0" applyFont="1" applyAlignment="1">
      <alignment horizontal="center" vertical="center" wrapText="1"/>
    </xf>
    <xf numFmtId="0" fontId="43" fillId="0" borderId="0" xfId="0" quotePrefix="1" applyFont="1" applyAlignment="1">
      <alignment vertical="center"/>
    </xf>
    <xf numFmtId="179" fontId="10" fillId="0" borderId="0" xfId="0" quotePrefix="1" applyNumberFormat="1" applyFont="1" applyAlignment="1">
      <alignment horizontal="right" vertical="center"/>
    </xf>
    <xf numFmtId="166" fontId="68" fillId="0" borderId="0" xfId="0" applyNumberFormat="1" applyFont="1" applyAlignment="1">
      <alignment vertical="center"/>
    </xf>
    <xf numFmtId="0" fontId="66" fillId="0" borderId="0" xfId="0" quotePrefix="1" applyFont="1" applyAlignment="1">
      <alignment horizontal="left" vertical="center"/>
    </xf>
    <xf numFmtId="0" fontId="68" fillId="0" borderId="0" xfId="0" applyFont="1" applyAlignment="1">
      <alignment vertical="center"/>
    </xf>
    <xf numFmtId="0" fontId="66" fillId="0" borderId="0" xfId="0" applyFont="1" applyAlignment="1">
      <alignment horizontal="right" vertical="center"/>
    </xf>
    <xf numFmtId="179" fontId="10" fillId="0" borderId="0" xfId="0" applyNumberFormat="1" applyFont="1" applyAlignment="1">
      <alignment horizontal="right" vertical="center"/>
    </xf>
    <xf numFmtId="166" fontId="66" fillId="0" borderId="0" xfId="0" applyNumberFormat="1" applyFont="1" applyAlignment="1">
      <alignment vertical="center"/>
    </xf>
    <xf numFmtId="2" fontId="10" fillId="0" borderId="11" xfId="0" applyNumberFormat="1" applyFont="1" applyBorder="1" applyAlignment="1">
      <alignment horizontal="center" vertical="center" wrapText="1"/>
    </xf>
    <xf numFmtId="0" fontId="10" fillId="0" borderId="13" xfId="0" applyFont="1" applyBorder="1" applyAlignment="1">
      <alignment vertical="center" wrapText="1"/>
    </xf>
    <xf numFmtId="0" fontId="10" fillId="0" borderId="11" xfId="0" quotePrefix="1" applyFont="1" applyBorder="1" applyAlignment="1">
      <alignment horizontal="center" vertical="center" wrapText="1"/>
    </xf>
    <xf numFmtId="0" fontId="10" fillId="0" borderId="0" xfId="2" applyFont="1" applyAlignment="1">
      <alignment vertical="center"/>
    </xf>
    <xf numFmtId="180" fontId="3" fillId="4" borderId="0" xfId="10" applyNumberFormat="1" applyFont="1" applyFill="1" applyAlignment="1" applyProtection="1">
      <alignment horizontal="left" vertical="center"/>
      <protection locked="0"/>
    </xf>
    <xf numFmtId="178" fontId="3" fillId="4" borderId="0" xfId="10" applyNumberFormat="1" applyFont="1" applyFill="1" applyAlignment="1" applyProtection="1">
      <alignment horizontal="left" vertical="center"/>
      <protection locked="0"/>
    </xf>
    <xf numFmtId="169" fontId="3" fillId="4" borderId="0" xfId="10" applyNumberFormat="1" applyFont="1" applyFill="1" applyAlignment="1" applyProtection="1">
      <alignment horizontal="left" vertical="center"/>
      <protection locked="0"/>
    </xf>
    <xf numFmtId="169" fontId="3" fillId="4" borderId="0" xfId="1" applyNumberFormat="1" applyFont="1" applyFill="1" applyAlignment="1" applyProtection="1">
      <alignment vertical="center"/>
      <protection locked="0"/>
    </xf>
    <xf numFmtId="0" fontId="3" fillId="4" borderId="0" xfId="1" applyFont="1" applyFill="1" applyAlignment="1" applyProtection="1">
      <alignment vertical="center"/>
      <protection locked="0"/>
    </xf>
    <xf numFmtId="169" fontId="3" fillId="4" borderId="0" xfId="1" applyNumberFormat="1" applyFont="1" applyFill="1" applyAlignment="1" applyProtection="1">
      <alignment horizontal="center" vertical="center"/>
      <protection locked="0"/>
    </xf>
    <xf numFmtId="0" fontId="3" fillId="4" borderId="0" xfId="1" applyFont="1" applyFill="1" applyProtection="1">
      <protection locked="0"/>
    </xf>
    <xf numFmtId="169" fontId="3" fillId="4" borderId="0" xfId="1" applyNumberFormat="1" applyFont="1" applyFill="1" applyProtection="1">
      <protection locked="0"/>
    </xf>
    <xf numFmtId="178" fontId="3" fillId="4" borderId="0" xfId="1" applyNumberFormat="1" applyFont="1" applyFill="1" applyProtection="1">
      <protection locked="0"/>
    </xf>
    <xf numFmtId="169" fontId="3" fillId="0" borderId="0" xfId="1" applyNumberFormat="1" applyFont="1" applyProtection="1">
      <protection locked="0"/>
    </xf>
    <xf numFmtId="0" fontId="3" fillId="0" borderId="0" xfId="1" applyFont="1" applyProtection="1">
      <protection locked="0"/>
    </xf>
    <xf numFmtId="169" fontId="46" fillId="0" borderId="0" xfId="4" applyNumberFormat="1" applyFont="1" applyFill="1" applyBorder="1" applyAlignment="1" applyProtection="1">
      <alignment vertical="center"/>
      <protection locked="0"/>
    </xf>
    <xf numFmtId="180" fontId="46" fillId="4" borderId="0" xfId="4" applyNumberFormat="1" applyFont="1" applyFill="1" applyBorder="1" applyAlignment="1" applyProtection="1">
      <alignment vertical="center"/>
      <protection locked="0"/>
    </xf>
    <xf numFmtId="178" fontId="3" fillId="0" borderId="0" xfId="1" applyNumberFormat="1" applyFont="1" applyAlignment="1" applyProtection="1">
      <alignment vertical="center"/>
      <protection locked="0"/>
    </xf>
    <xf numFmtId="178" fontId="3" fillId="4" borderId="0" xfId="1" applyNumberFormat="1" applyFont="1" applyFill="1" applyAlignment="1" applyProtection="1">
      <alignment vertical="center"/>
      <protection locked="0"/>
    </xf>
    <xf numFmtId="49" fontId="5" fillId="0" borderId="0" xfId="1" quotePrefix="1" applyNumberFormat="1" applyFont="1" applyAlignment="1" applyProtection="1">
      <alignment horizontal="right" vertical="center"/>
      <protection locked="0"/>
    </xf>
    <xf numFmtId="49" fontId="3" fillId="0" borderId="0" xfId="1" applyNumberFormat="1" applyFont="1" applyAlignment="1" applyProtection="1">
      <alignment vertical="center"/>
      <protection locked="0"/>
    </xf>
    <xf numFmtId="0" fontId="10" fillId="0" borderId="0" xfId="0" quotePrefix="1" applyFont="1" applyAlignment="1">
      <alignment horizontal="right"/>
    </xf>
    <xf numFmtId="2" fontId="44" fillId="0" borderId="11" xfId="0" quotePrefix="1" applyNumberFormat="1" applyFont="1" applyBorder="1" applyAlignment="1">
      <alignment horizontal="center" vertical="center" wrapText="1"/>
    </xf>
    <xf numFmtId="2" fontId="44" fillId="0" borderId="8" xfId="0" applyNumberFormat="1" applyFont="1" applyBorder="1" applyAlignment="1">
      <alignment horizontal="center" vertical="center" wrapText="1"/>
    </xf>
    <xf numFmtId="0" fontId="44" fillId="0" borderId="10" xfId="0" applyFont="1" applyBorder="1" applyAlignment="1">
      <alignment horizontal="center" vertical="center" wrapText="1"/>
    </xf>
    <xf numFmtId="0" fontId="43" fillId="0" borderId="26" xfId="0" applyFont="1" applyBorder="1" applyAlignment="1">
      <alignment horizontal="center" vertical="center"/>
    </xf>
    <xf numFmtId="166" fontId="10" fillId="0" borderId="15" xfId="0" applyNumberFormat="1" applyFont="1" applyBorder="1"/>
    <xf numFmtId="166" fontId="10" fillId="0" borderId="31" xfId="0" applyNumberFormat="1" applyFont="1" applyBorder="1"/>
    <xf numFmtId="166" fontId="7" fillId="0" borderId="0" xfId="0" applyNumberFormat="1" applyFont="1"/>
    <xf numFmtId="166" fontId="10" fillId="0" borderId="0" xfId="0" applyNumberFormat="1" applyFont="1" applyAlignment="1">
      <alignment horizontal="center"/>
    </xf>
    <xf numFmtId="166" fontId="10" fillId="0" borderId="29" xfId="0" applyNumberFormat="1" applyFont="1" applyBorder="1" applyAlignment="1">
      <alignment horizontal="center"/>
    </xf>
    <xf numFmtId="166" fontId="10" fillId="0" borderId="0" xfId="0" applyNumberFormat="1" applyFont="1" applyAlignment="1">
      <alignment horizontal="center" vertical="center"/>
    </xf>
    <xf numFmtId="166" fontId="10" fillId="0" borderId="29" xfId="0" applyNumberFormat="1" applyFont="1" applyBorder="1" applyAlignment="1">
      <alignment horizontal="center" vertical="center"/>
    </xf>
    <xf numFmtId="166" fontId="10" fillId="0" borderId="29" xfId="0" applyNumberFormat="1" applyFont="1" applyBorder="1" applyAlignment="1">
      <alignment horizontal="right"/>
    </xf>
    <xf numFmtId="0" fontId="7" fillId="0" borderId="0" xfId="0" quotePrefix="1" applyFont="1" applyAlignment="1">
      <alignment horizontal="left" vertical="center"/>
    </xf>
    <xf numFmtId="0" fontId="43" fillId="0" borderId="0" xfId="0" applyFont="1" applyAlignment="1">
      <alignment vertical="center"/>
    </xf>
    <xf numFmtId="180" fontId="3" fillId="4" borderId="0" xfId="10" applyNumberFormat="1" applyFont="1" applyFill="1" applyAlignment="1" applyProtection="1">
      <alignment horizontal="left" vertical="top"/>
      <protection locked="0"/>
    </xf>
    <xf numFmtId="178" fontId="3" fillId="4" borderId="0" xfId="10" applyNumberFormat="1" applyFont="1" applyFill="1" applyAlignment="1" applyProtection="1">
      <alignment horizontal="left" vertical="top"/>
      <protection locked="0"/>
    </xf>
    <xf numFmtId="169" fontId="3" fillId="4" borderId="0" xfId="10" applyNumberFormat="1" applyFont="1" applyFill="1" applyAlignment="1" applyProtection="1">
      <alignment horizontal="left" vertical="top"/>
      <protection locked="0"/>
    </xf>
    <xf numFmtId="180" fontId="46" fillId="4" borderId="0" xfId="4" applyNumberFormat="1" applyFont="1" applyFill="1" applyBorder="1" applyAlignment="1" applyProtection="1">
      <protection locked="0"/>
    </xf>
    <xf numFmtId="178" fontId="3" fillId="0" borderId="0" xfId="1" applyNumberFormat="1" applyFont="1" applyProtection="1">
      <protection locked="0"/>
    </xf>
    <xf numFmtId="49" fontId="3" fillId="0" borderId="0" xfId="1" applyNumberFormat="1" applyFont="1" applyProtection="1">
      <protection locked="0"/>
    </xf>
    <xf numFmtId="49" fontId="3" fillId="0" borderId="0" xfId="2" applyNumberFormat="1" applyFont="1" applyAlignment="1" applyProtection="1">
      <alignment horizontal="center"/>
      <protection locked="0"/>
    </xf>
    <xf numFmtId="0" fontId="3" fillId="4" borderId="0" xfId="2" applyFont="1" applyFill="1"/>
    <xf numFmtId="0" fontId="47" fillId="4" borderId="0" xfId="2" applyFont="1" applyFill="1"/>
    <xf numFmtId="0" fontId="5" fillId="4" borderId="0" xfId="0" applyFont="1" applyFill="1"/>
    <xf numFmtId="2" fontId="3" fillId="4" borderId="0" xfId="0" applyNumberFormat="1" applyFont="1" applyFill="1"/>
    <xf numFmtId="0" fontId="43" fillId="4" borderId="0" xfId="0" applyFont="1" applyFill="1"/>
    <xf numFmtId="166" fontId="3" fillId="4" borderId="0" xfId="0" applyNumberFormat="1" applyFont="1" applyFill="1" applyAlignment="1">
      <alignment horizontal="center"/>
    </xf>
    <xf numFmtId="169" fontId="69" fillId="4" borderId="0" xfId="4" applyNumberFormat="1" applyFont="1" applyFill="1" applyBorder="1" applyAlignment="1" applyProtection="1">
      <alignment horizontal="left" vertical="center" indent="1"/>
      <protection locked="0"/>
    </xf>
    <xf numFmtId="175" fontId="3" fillId="4" borderId="0" xfId="0" applyNumberFormat="1" applyFont="1" applyFill="1"/>
    <xf numFmtId="0" fontId="7" fillId="4" borderId="0" xfId="0" applyFont="1" applyFill="1"/>
    <xf numFmtId="0" fontId="10" fillId="4" borderId="0" xfId="2" applyFont="1" applyFill="1"/>
    <xf numFmtId="0" fontId="47" fillId="4" borderId="0" xfId="0" applyFont="1" applyFill="1"/>
    <xf numFmtId="0" fontId="44" fillId="4" borderId="0" xfId="0" applyFont="1" applyFill="1" applyAlignment="1">
      <alignment horizontal="center"/>
    </xf>
    <xf numFmtId="49" fontId="5" fillId="4" borderId="0" xfId="1" quotePrefix="1" applyNumberFormat="1" applyFont="1" applyFill="1" applyAlignment="1" applyProtection="1">
      <alignment horizontal="right" vertical="center"/>
      <protection locked="0"/>
    </xf>
    <xf numFmtId="49" fontId="3" fillId="4" borderId="0" xfId="1" applyNumberFormat="1" applyFont="1" applyFill="1" applyProtection="1">
      <protection locked="0"/>
    </xf>
    <xf numFmtId="0" fontId="58" fillId="4" borderId="0" xfId="2" applyFont="1" applyFill="1"/>
    <xf numFmtId="175" fontId="3" fillId="0" borderId="0" xfId="2" applyNumberFormat="1" applyFont="1" applyAlignment="1">
      <alignment horizontal="right"/>
    </xf>
    <xf numFmtId="166" fontId="3" fillId="0" borderId="0" xfId="2" applyNumberFormat="1" applyFont="1"/>
    <xf numFmtId="175" fontId="3" fillId="0" borderId="0" xfId="2" applyNumberFormat="1" applyFont="1"/>
    <xf numFmtId="175" fontId="47" fillId="0" borderId="0" xfId="2" applyNumberFormat="1" applyFont="1" applyAlignment="1">
      <alignment horizontal="right"/>
    </xf>
    <xf numFmtId="166" fontId="47" fillId="0" borderId="0" xfId="2" applyNumberFormat="1" applyFont="1"/>
    <xf numFmtId="175" fontId="47" fillId="0" borderId="0" xfId="2" applyNumberFormat="1" applyFont="1"/>
    <xf numFmtId="0" fontId="47" fillId="0" borderId="0" xfId="2" applyFont="1"/>
    <xf numFmtId="175" fontId="3" fillId="0" borderId="0" xfId="0" applyNumberFormat="1" applyFont="1" applyAlignment="1">
      <alignment horizontal="right"/>
    </xf>
    <xf numFmtId="175" fontId="3" fillId="0" borderId="0" xfId="0" applyNumberFormat="1" applyFont="1"/>
    <xf numFmtId="0" fontId="3" fillId="0" borderId="0" xfId="0" applyFont="1" applyAlignment="1">
      <alignment horizontal="right" vertical="center"/>
    </xf>
    <xf numFmtId="0" fontId="44" fillId="0" borderId="11" xfId="0" applyFont="1" applyBorder="1" applyAlignment="1">
      <alignment horizontal="center" vertical="center"/>
    </xf>
    <xf numFmtId="166" fontId="5" fillId="0" borderId="0" xfId="0" applyNumberFormat="1" applyFont="1"/>
    <xf numFmtId="166" fontId="5" fillId="0" borderId="0" xfId="0" applyNumberFormat="1" applyFont="1" applyAlignment="1">
      <alignment horizontal="right"/>
    </xf>
    <xf numFmtId="0" fontId="5" fillId="0" borderId="0" xfId="0" applyFont="1" applyAlignment="1">
      <alignment horizontal="right"/>
    </xf>
    <xf numFmtId="169" fontId="69" fillId="0" borderId="0" xfId="4" applyNumberFormat="1" applyFont="1" applyFill="1" applyBorder="1" applyAlignment="1" applyProtection="1">
      <alignment horizontal="left" vertical="center" indent="1"/>
      <protection locked="0"/>
    </xf>
    <xf numFmtId="0" fontId="70" fillId="0" borderId="0" xfId="0" applyFont="1"/>
    <xf numFmtId="0" fontId="43" fillId="0" borderId="0" xfId="0" applyFont="1"/>
    <xf numFmtId="0" fontId="44" fillId="0" borderId="0" xfId="0" applyFont="1" applyAlignment="1">
      <alignment horizontal="center"/>
    </xf>
    <xf numFmtId="175" fontId="10" fillId="0" borderId="0" xfId="2" applyNumberFormat="1" applyFont="1" applyAlignment="1">
      <alignment horizontal="right"/>
    </xf>
    <xf numFmtId="166" fontId="10" fillId="0" borderId="0" xfId="2" applyNumberFormat="1" applyFont="1"/>
    <xf numFmtId="175" fontId="10" fillId="0" borderId="0" xfId="2" applyNumberFormat="1" applyFont="1"/>
    <xf numFmtId="175" fontId="10" fillId="0" borderId="0" xfId="0" applyNumberFormat="1" applyFont="1" applyAlignment="1">
      <alignment horizontal="right"/>
    </xf>
    <xf numFmtId="175" fontId="10" fillId="0" borderId="0" xfId="0" applyNumberFormat="1" applyFont="1"/>
    <xf numFmtId="0" fontId="44" fillId="0" borderId="0" xfId="0" applyFont="1" applyAlignment="1">
      <alignment horizontal="left" vertical="center" indent="2"/>
    </xf>
    <xf numFmtId="175" fontId="3" fillId="0" borderId="0" xfId="1" applyNumberFormat="1" applyFont="1" applyAlignment="1" applyProtection="1">
      <alignment horizontal="right"/>
      <protection locked="0"/>
    </xf>
    <xf numFmtId="166" fontId="3" fillId="0" borderId="0" xfId="1" applyNumberFormat="1" applyFont="1" applyProtection="1">
      <protection locked="0"/>
    </xf>
    <xf numFmtId="175" fontId="3" fillId="0" borderId="0" xfId="1" applyNumberFormat="1" applyFont="1" applyProtection="1">
      <protection locked="0"/>
    </xf>
    <xf numFmtId="0" fontId="3" fillId="0" borderId="0" xfId="2" applyFont="1" applyAlignment="1">
      <alignment vertical="center"/>
    </xf>
    <xf numFmtId="181" fontId="44" fillId="0" borderId="11" xfId="0" applyNumberFormat="1" applyFont="1" applyBorder="1" applyAlignment="1" applyProtection="1">
      <alignment horizontal="center" vertical="center" wrapText="1"/>
      <protection locked="0"/>
    </xf>
    <xf numFmtId="181" fontId="3" fillId="0" borderId="0" xfId="0" applyNumberFormat="1" applyFont="1" applyProtection="1">
      <protection locked="0"/>
    </xf>
    <xf numFmtId="169" fontId="46" fillId="0" borderId="0" xfId="4" applyNumberFormat="1" applyFont="1" applyFill="1" applyBorder="1" applyAlignment="1" applyProtection="1">
      <alignment horizontal="left" vertical="center" indent="1"/>
      <protection locked="0"/>
    </xf>
    <xf numFmtId="182" fontId="10" fillId="0" borderId="0" xfId="0" applyNumberFormat="1" applyFont="1" applyAlignment="1" applyProtection="1">
      <alignment horizontal="right" vertical="center"/>
      <protection locked="0"/>
    </xf>
    <xf numFmtId="169" fontId="46" fillId="0" borderId="0" xfId="4" applyNumberFormat="1" applyFont="1" applyFill="1" applyBorder="1" applyAlignment="1" applyProtection="1">
      <alignment horizontal="left" vertical="center" indent="2"/>
      <protection locked="0"/>
    </xf>
    <xf numFmtId="169" fontId="46" fillId="0" borderId="0" xfId="4" applyNumberFormat="1" applyFont="1" applyFill="1" applyBorder="1" applyAlignment="1" applyProtection="1">
      <alignment horizontal="left" vertical="center" indent="3"/>
      <protection locked="0"/>
    </xf>
    <xf numFmtId="49" fontId="5" fillId="0" borderId="0" xfId="0" applyNumberFormat="1" applyFont="1" applyAlignment="1" applyProtection="1">
      <alignment horizontal="left" vertical="center" indent="1"/>
      <protection locked="0"/>
    </xf>
    <xf numFmtId="169" fontId="46" fillId="0" borderId="0" xfId="4" applyNumberFormat="1" applyFont="1" applyFill="1" applyBorder="1" applyAlignment="1" applyProtection="1">
      <alignment horizontal="left" vertical="center" indent="4"/>
      <protection locked="0"/>
    </xf>
    <xf numFmtId="181" fontId="44" fillId="0" borderId="0" xfId="0" applyNumberFormat="1" applyFont="1" applyProtection="1">
      <protection locked="0"/>
    </xf>
    <xf numFmtId="49" fontId="3" fillId="0" borderId="0" xfId="0" quotePrefix="1" applyNumberFormat="1" applyFont="1" applyAlignment="1" applyProtection="1">
      <alignment horizontal="left"/>
      <protection locked="0"/>
    </xf>
    <xf numFmtId="49" fontId="10" fillId="0" borderId="0" xfId="0" quotePrefix="1" applyNumberFormat="1" applyFont="1" applyAlignment="1" applyProtection="1">
      <alignment horizontal="left" vertical="center"/>
      <protection locked="0"/>
    </xf>
    <xf numFmtId="49" fontId="47" fillId="0" borderId="0" xfId="0" quotePrefix="1" applyNumberFormat="1" applyFont="1" applyAlignment="1" applyProtection="1">
      <alignment horizontal="left"/>
      <protection locked="0"/>
    </xf>
    <xf numFmtId="49" fontId="44" fillId="0" borderId="0" xfId="0" quotePrefix="1" applyNumberFormat="1" applyFont="1" applyAlignment="1" applyProtection="1">
      <alignment horizontal="left" vertical="center"/>
      <protection locked="0"/>
    </xf>
    <xf numFmtId="0" fontId="3" fillId="0" borderId="0" xfId="0" quotePrefix="1" applyFont="1" applyAlignment="1">
      <alignment vertical="center"/>
    </xf>
    <xf numFmtId="180" fontId="3" fillId="0" borderId="0" xfId="10" applyNumberFormat="1" applyFont="1" applyAlignment="1" applyProtection="1">
      <alignment horizontal="left" vertical="top"/>
      <protection locked="0"/>
    </xf>
    <xf numFmtId="178" fontId="3" fillId="0" borderId="0" xfId="10" applyNumberFormat="1" applyFont="1" applyAlignment="1" applyProtection="1">
      <alignment horizontal="left" vertical="top"/>
      <protection locked="0"/>
    </xf>
    <xf numFmtId="180" fontId="46" fillId="0" borderId="0" xfId="4" applyNumberFormat="1" applyFont="1" applyFill="1" applyBorder="1" applyAlignment="1" applyProtection="1">
      <protection locked="0"/>
    </xf>
    <xf numFmtId="181" fontId="3" fillId="0" borderId="0" xfId="2" applyNumberFormat="1" applyFont="1" applyProtection="1">
      <protection locked="0"/>
    </xf>
    <xf numFmtId="49" fontId="58" fillId="0" borderId="0" xfId="2" applyNumberFormat="1" applyFont="1" applyAlignment="1" applyProtection="1">
      <alignment horizontal="center"/>
      <protection locked="0"/>
    </xf>
    <xf numFmtId="49" fontId="5" fillId="0" borderId="0" xfId="0" applyNumberFormat="1" applyFont="1" applyAlignment="1" applyProtection="1">
      <alignment horizontal="right" vertical="center"/>
      <protection locked="0"/>
    </xf>
    <xf numFmtId="49" fontId="3" fillId="0" borderId="0" xfId="0" applyNumberFormat="1" applyFont="1" applyAlignment="1" applyProtection="1">
      <alignment horizontal="right"/>
      <protection locked="0"/>
    </xf>
    <xf numFmtId="49" fontId="44" fillId="0" borderId="0" xfId="0" applyNumberFormat="1" applyFont="1" applyAlignment="1" applyProtection="1">
      <alignment horizontal="left" vertical="center" indent="2"/>
      <protection locked="0"/>
    </xf>
    <xf numFmtId="169" fontId="46" fillId="4" borderId="0" xfId="4" applyNumberFormat="1" applyFont="1" applyFill="1" applyBorder="1" applyAlignment="1" applyProtection="1">
      <alignment horizontal="left" vertical="center" indent="3"/>
      <protection locked="0"/>
    </xf>
    <xf numFmtId="49" fontId="5" fillId="0" borderId="0" xfId="0" applyNumberFormat="1" applyFont="1" applyAlignment="1" applyProtection="1">
      <alignment horizontal="left" vertical="center" indent="2"/>
      <protection locked="0"/>
    </xf>
    <xf numFmtId="49" fontId="43" fillId="0" borderId="0" xfId="0" applyNumberFormat="1" applyFont="1" applyAlignment="1" applyProtection="1">
      <alignment horizontal="left" vertical="center" indent="2"/>
      <protection locked="0"/>
    </xf>
    <xf numFmtId="49" fontId="44" fillId="0" borderId="0" xfId="0" applyNumberFormat="1" applyFont="1" applyAlignment="1" applyProtection="1">
      <alignment horizontal="left" vertical="center" indent="3"/>
      <protection locked="0"/>
    </xf>
    <xf numFmtId="169" fontId="46" fillId="4" borderId="0" xfId="4" applyNumberFormat="1" applyFont="1" applyFill="1" applyBorder="1" applyAlignment="1" applyProtection="1">
      <alignment horizontal="left" vertical="center" indent="4"/>
      <protection locked="0"/>
    </xf>
    <xf numFmtId="0" fontId="47" fillId="0" borderId="0" xfId="2" applyFont="1" applyAlignment="1">
      <alignment vertical="center"/>
    </xf>
    <xf numFmtId="49" fontId="3" fillId="0" borderId="0" xfId="0" quotePrefix="1" applyNumberFormat="1" applyFont="1" applyAlignment="1" applyProtection="1">
      <alignment horizontal="right"/>
      <protection locked="0"/>
    </xf>
    <xf numFmtId="49" fontId="3" fillId="0" borderId="0" xfId="0" quotePrefix="1" applyNumberFormat="1" applyFont="1" applyAlignment="1" applyProtection="1">
      <alignment vertical="center"/>
      <protection locked="0"/>
    </xf>
    <xf numFmtId="49" fontId="47" fillId="0" borderId="0" xfId="0" applyNumberFormat="1" applyFont="1" applyAlignment="1" applyProtection="1">
      <alignment wrapText="1"/>
      <protection locked="0"/>
    </xf>
    <xf numFmtId="49" fontId="10" fillId="0" borderId="0" xfId="0" quotePrefix="1" applyNumberFormat="1" applyFont="1" applyAlignment="1" applyProtection="1">
      <alignment vertical="center"/>
      <protection locked="0"/>
    </xf>
    <xf numFmtId="166" fontId="3" fillId="0" borderId="0" xfId="0" applyNumberFormat="1" applyFont="1" applyAlignment="1">
      <alignment horizontal="center" vertical="center"/>
    </xf>
    <xf numFmtId="0" fontId="7" fillId="0" borderId="0" xfId="0" applyFont="1" applyAlignment="1">
      <alignment horizontal="left" vertical="center" indent="1"/>
    </xf>
    <xf numFmtId="0" fontId="43" fillId="0" borderId="0" xfId="0" applyFont="1" applyAlignment="1">
      <alignment horizontal="left" vertical="center" indent="1"/>
    </xf>
    <xf numFmtId="0" fontId="44" fillId="0" borderId="0" xfId="0" applyFont="1" applyAlignment="1">
      <alignment horizontal="center" vertical="center" wrapText="1"/>
    </xf>
    <xf numFmtId="0" fontId="44" fillId="0" borderId="0" xfId="2" applyFont="1" applyAlignment="1">
      <alignment vertical="center"/>
    </xf>
    <xf numFmtId="0" fontId="47" fillId="0" borderId="0" xfId="0" applyFont="1" applyAlignment="1">
      <alignment horizontal="left" vertical="center"/>
    </xf>
    <xf numFmtId="169" fontId="3" fillId="0" borderId="0" xfId="1" applyNumberFormat="1" applyFont="1" applyAlignment="1" applyProtection="1">
      <alignment vertical="center"/>
      <protection locked="0"/>
    </xf>
    <xf numFmtId="0" fontId="3" fillId="0" borderId="0" xfId="1" applyFont="1" applyAlignment="1" applyProtection="1">
      <alignment vertical="center"/>
      <protection locked="0"/>
    </xf>
    <xf numFmtId="0" fontId="42" fillId="0" borderId="0" xfId="2" applyFont="1" applyAlignment="1">
      <alignment horizontal="center" vertical="center"/>
    </xf>
    <xf numFmtId="0" fontId="43" fillId="0" borderId="0" xfId="2" applyFont="1" applyAlignment="1">
      <alignment horizontal="center" vertical="center"/>
    </xf>
    <xf numFmtId="0" fontId="42" fillId="0" borderId="0" xfId="2" applyFont="1" applyAlignment="1">
      <alignment horizontal="center"/>
    </xf>
    <xf numFmtId="0" fontId="58" fillId="0" borderId="0" xfId="2" applyFont="1" applyAlignment="1">
      <alignment horizontal="center"/>
    </xf>
    <xf numFmtId="166" fontId="7" fillId="0" borderId="0" xfId="0" applyNumberFormat="1" applyFont="1" applyAlignment="1">
      <alignment horizontal="center"/>
    </xf>
    <xf numFmtId="49" fontId="47" fillId="0" borderId="0" xfId="2" applyNumberFormat="1" applyFont="1"/>
    <xf numFmtId="49" fontId="47" fillId="0" borderId="0" xfId="0" applyNumberFormat="1" applyFont="1"/>
    <xf numFmtId="49" fontId="5" fillId="0" borderId="0" xfId="0" applyNumberFormat="1" applyFont="1" applyAlignment="1">
      <alignment vertical="center" wrapText="1"/>
    </xf>
    <xf numFmtId="49" fontId="43" fillId="0" borderId="0" xfId="0" applyNumberFormat="1" applyFont="1" applyAlignment="1">
      <alignment vertical="center"/>
    </xf>
    <xf numFmtId="49" fontId="5" fillId="0" borderId="0" xfId="0" applyNumberFormat="1" applyFont="1" applyAlignment="1">
      <alignment horizontal="center" vertical="center"/>
    </xf>
    <xf numFmtId="166" fontId="32" fillId="0" borderId="0" xfId="0" applyNumberFormat="1" applyFont="1" applyAlignment="1">
      <alignment horizontal="center" vertical="center"/>
    </xf>
    <xf numFmtId="49" fontId="43" fillId="0" borderId="0" xfId="0" applyNumberFormat="1" applyFont="1" applyAlignment="1">
      <alignment horizontal="center" vertical="center"/>
    </xf>
    <xf numFmtId="49" fontId="5" fillId="0" borderId="0" xfId="0" applyNumberFormat="1" applyFont="1"/>
    <xf numFmtId="49" fontId="3" fillId="0" borderId="0" xfId="0" applyNumberFormat="1" applyFont="1" applyAlignment="1">
      <alignment horizontal="center"/>
    </xf>
    <xf numFmtId="49" fontId="47" fillId="0" borderId="0" xfId="0" applyNumberFormat="1" applyFont="1" applyAlignment="1">
      <alignment horizontal="center"/>
    </xf>
    <xf numFmtId="49" fontId="5" fillId="0" borderId="0" xfId="0" applyNumberFormat="1" applyFont="1" applyAlignment="1">
      <alignment horizontal="center"/>
    </xf>
    <xf numFmtId="2" fontId="32" fillId="0" borderId="0" xfId="0" applyNumberFormat="1" applyFont="1" applyAlignment="1">
      <alignment horizontal="center" vertical="center"/>
    </xf>
    <xf numFmtId="49" fontId="7" fillId="0" borderId="0" xfId="0" applyNumberFormat="1" applyFont="1" applyAlignment="1">
      <alignment horizontal="center" vertical="center"/>
    </xf>
    <xf numFmtId="2" fontId="13" fillId="0" borderId="0" xfId="0" applyNumberFormat="1" applyFont="1" applyAlignment="1">
      <alignment horizontal="center" vertical="center"/>
    </xf>
    <xf numFmtId="49" fontId="10" fillId="0" borderId="0" xfId="0" applyNumberFormat="1" applyFont="1" applyAlignment="1">
      <alignment horizontal="center" vertical="center"/>
    </xf>
    <xf numFmtId="49" fontId="5" fillId="0" borderId="0" xfId="0" applyNumberFormat="1" applyFont="1" applyAlignment="1">
      <alignment horizontal="center" vertical="top"/>
    </xf>
    <xf numFmtId="0" fontId="7" fillId="0" borderId="0" xfId="0" applyFont="1" applyAlignment="1">
      <alignment horizontal="left" vertical="center" wrapText="1"/>
    </xf>
    <xf numFmtId="2" fontId="32" fillId="0" borderId="0" xfId="0" applyNumberFormat="1" applyFont="1" applyAlignment="1">
      <alignment horizontal="center" vertical="top"/>
    </xf>
    <xf numFmtId="49" fontId="43" fillId="0" borderId="0" xfId="0" applyNumberFormat="1" applyFont="1" applyAlignment="1">
      <alignment horizontal="center" vertical="top"/>
    </xf>
    <xf numFmtId="0" fontId="7" fillId="0" borderId="0" xfId="0" applyFont="1" applyAlignment="1">
      <alignment horizontal="left" vertical="top" wrapText="1"/>
    </xf>
    <xf numFmtId="166" fontId="5" fillId="0" borderId="0" xfId="0" applyNumberFormat="1" applyFont="1" applyAlignment="1">
      <alignment horizontal="right" vertical="top"/>
    </xf>
    <xf numFmtId="49" fontId="44" fillId="0" borderId="11" xfId="0" applyNumberFormat="1" applyFont="1" applyBorder="1" applyAlignment="1">
      <alignment vertical="center"/>
    </xf>
    <xf numFmtId="0" fontId="33" fillId="0" borderId="0" xfId="5" applyFont="1"/>
    <xf numFmtId="0" fontId="71" fillId="0" borderId="0" xfId="5" quotePrefix="1" applyFont="1"/>
    <xf numFmtId="0" fontId="71" fillId="0" borderId="0" xfId="5" applyFont="1" applyAlignment="1">
      <alignment horizontal="left"/>
    </xf>
    <xf numFmtId="0" fontId="72" fillId="0" borderId="0" xfId="5" applyFont="1" applyAlignment="1">
      <alignment horizontal="center" vertical="center"/>
    </xf>
    <xf numFmtId="0" fontId="72" fillId="0" borderId="0" xfId="5" quotePrefix="1" applyFont="1" applyAlignment="1">
      <alignment horizontal="left"/>
    </xf>
    <xf numFmtId="2" fontId="72" fillId="0" borderId="0" xfId="5" applyNumberFormat="1" applyFont="1" applyAlignment="1">
      <alignment horizontal="center" vertical="center"/>
    </xf>
    <xf numFmtId="0" fontId="71" fillId="0" borderId="0" xfId="5" applyFont="1"/>
    <xf numFmtId="17" fontId="71" fillId="0" borderId="0" xfId="5" applyNumberFormat="1" applyFont="1" applyAlignment="1">
      <alignment horizontal="right"/>
    </xf>
    <xf numFmtId="166" fontId="71" fillId="0" borderId="0" xfId="5" quotePrefix="1" applyNumberFormat="1" applyFont="1" applyAlignment="1">
      <alignment horizontal="right"/>
    </xf>
    <xf numFmtId="17" fontId="3" fillId="0" borderId="0" xfId="0" applyNumberFormat="1" applyFont="1" applyAlignment="1">
      <alignment horizontal="right"/>
    </xf>
    <xf numFmtId="166" fontId="33" fillId="0" borderId="0" xfId="5" applyNumberFormat="1" applyFont="1"/>
    <xf numFmtId="17" fontId="33" fillId="0" borderId="0" xfId="5" applyNumberFormat="1" applyFont="1" applyAlignment="1">
      <alignment horizontal="right"/>
    </xf>
    <xf numFmtId="17" fontId="3" fillId="0" borderId="0" xfId="0" applyNumberFormat="1" applyFont="1" applyAlignment="1">
      <alignment horizontal="center" vertical="center"/>
    </xf>
    <xf numFmtId="0" fontId="72" fillId="0" borderId="0" xfId="5" applyFont="1"/>
    <xf numFmtId="0" fontId="42" fillId="0" borderId="0" xfId="2" applyFont="1" applyAlignment="1">
      <alignment vertical="center"/>
    </xf>
    <xf numFmtId="0" fontId="43" fillId="0" borderId="0" xfId="2" applyFont="1"/>
    <xf numFmtId="169" fontId="69" fillId="4" borderId="0" xfId="4" applyNumberFormat="1" applyFont="1" applyFill="1" applyBorder="1" applyAlignment="1" applyProtection="1">
      <alignment horizontal="left" vertical="center" indent="2"/>
      <protection locked="0"/>
    </xf>
    <xf numFmtId="0" fontId="43" fillId="4" borderId="0" xfId="0" applyFont="1" applyFill="1" applyAlignment="1">
      <alignment horizontal="left" indent="1"/>
    </xf>
    <xf numFmtId="166" fontId="5" fillId="0" borderId="0" xfId="0" applyNumberFormat="1" applyFont="1" applyAlignment="1">
      <alignment horizontal="center" vertical="center"/>
    </xf>
    <xf numFmtId="175" fontId="5" fillId="0" borderId="0" xfId="0" applyNumberFormat="1" applyFont="1" applyAlignment="1">
      <alignment horizontal="center" vertical="center"/>
    </xf>
    <xf numFmtId="175" fontId="3" fillId="0" borderId="0" xfId="0" applyNumberFormat="1" applyFont="1" applyAlignment="1">
      <alignment horizontal="center" vertical="center"/>
    </xf>
    <xf numFmtId="0" fontId="3" fillId="0" borderId="0" xfId="0" applyFont="1" applyAlignment="1">
      <alignment horizontal="left" indent="2"/>
    </xf>
    <xf numFmtId="0" fontId="41" fillId="0" borderId="0" xfId="4" applyAlignment="1">
      <alignment horizontal="justify" vertical="center"/>
    </xf>
    <xf numFmtId="0" fontId="73" fillId="0" borderId="0" xfId="0" applyFont="1" applyAlignment="1">
      <alignment horizontal="justify" vertical="center"/>
    </xf>
    <xf numFmtId="3" fontId="10" fillId="0" borderId="0" xfId="5" applyNumberFormat="1" applyFont="1" applyAlignment="1">
      <alignment vertical="center"/>
    </xf>
    <xf numFmtId="3" fontId="3" fillId="0" borderId="0" xfId="0" applyNumberFormat="1" applyFont="1" applyAlignment="1" applyProtection="1">
      <alignment horizontal="right" vertical="center"/>
      <protection locked="0"/>
    </xf>
    <xf numFmtId="0" fontId="57" fillId="2" borderId="0" xfId="0" quotePrefix="1" applyFont="1" applyFill="1" applyAlignment="1">
      <alignment horizontal="left" vertical="center" indent="1"/>
    </xf>
    <xf numFmtId="0" fontId="57" fillId="2" borderId="0" xfId="0" quotePrefix="1" applyFont="1" applyFill="1" applyAlignment="1">
      <alignment horizontal="left" vertical="center"/>
    </xf>
    <xf numFmtId="164" fontId="3" fillId="0" borderId="0" xfId="0" applyNumberFormat="1" applyFont="1" applyAlignment="1" applyProtection="1">
      <alignment vertical="center"/>
      <protection locked="0"/>
    </xf>
    <xf numFmtId="164" fontId="3" fillId="0" borderId="0" xfId="0" applyNumberFormat="1" applyFont="1" applyProtection="1">
      <protection locked="0"/>
    </xf>
    <xf numFmtId="170" fontId="3" fillId="0" borderId="0" xfId="0" applyNumberFormat="1" applyFont="1" applyAlignment="1" applyProtection="1">
      <alignment horizontal="right"/>
      <protection locked="0"/>
    </xf>
    <xf numFmtId="164" fontId="3" fillId="4" borderId="0" xfId="0" applyNumberFormat="1" applyFont="1" applyFill="1" applyAlignment="1" applyProtection="1">
      <alignment vertical="center"/>
      <protection locked="0"/>
    </xf>
    <xf numFmtId="164" fontId="3" fillId="4" borderId="0" xfId="0" applyNumberFormat="1" applyFont="1" applyFill="1" applyProtection="1">
      <protection locked="0"/>
    </xf>
    <xf numFmtId="0" fontId="34" fillId="0" borderId="0" xfId="9" applyFont="1" applyAlignment="1">
      <alignment horizontal="left" vertical="top"/>
    </xf>
    <xf numFmtId="171" fontId="3" fillId="0" borderId="0" xfId="0" applyNumberFormat="1" applyFont="1" applyAlignment="1" applyProtection="1">
      <alignment horizontal="right" vertical="center"/>
      <protection locked="0"/>
    </xf>
    <xf numFmtId="171" fontId="10" fillId="0" borderId="0" xfId="0" applyNumberFormat="1" applyFont="1" applyAlignment="1" applyProtection="1">
      <alignment horizontal="right" vertical="center"/>
      <protection locked="0"/>
    </xf>
    <xf numFmtId="0" fontId="8" fillId="0" borderId="0" xfId="2" applyFont="1"/>
    <xf numFmtId="1" fontId="3" fillId="0" borderId="0" xfId="2" applyNumberFormat="1" applyFont="1"/>
    <xf numFmtId="1" fontId="3" fillId="0" borderId="0" xfId="2" applyNumberFormat="1" applyFont="1" applyAlignment="1">
      <alignment horizontal="right"/>
    </xf>
    <xf numFmtId="1" fontId="3" fillId="0" borderId="0" xfId="0" applyNumberFormat="1" applyFont="1" applyAlignment="1">
      <alignment vertical="center"/>
    </xf>
    <xf numFmtId="0" fontId="10" fillId="4" borderId="32" xfId="0" applyFont="1" applyFill="1" applyBorder="1" applyAlignment="1">
      <alignment horizontal="right" vertical="center"/>
    </xf>
    <xf numFmtId="1" fontId="5" fillId="0" borderId="0" xfId="0" applyNumberFormat="1" applyFont="1" applyAlignment="1">
      <alignment vertical="center"/>
    </xf>
    <xf numFmtId="166" fontId="5" fillId="0" borderId="0" xfId="0" applyNumberFormat="1" applyFont="1" applyAlignment="1">
      <alignment horizontal="right" vertical="center" wrapText="1"/>
    </xf>
    <xf numFmtId="1" fontId="5" fillId="0" borderId="0" xfId="0" applyNumberFormat="1" applyFont="1" applyAlignment="1">
      <alignment horizontal="center"/>
    </xf>
    <xf numFmtId="17" fontId="3" fillId="0" borderId="0" xfId="0" applyNumberFormat="1" applyFont="1" applyAlignment="1">
      <alignment horizontal="left" vertical="center"/>
    </xf>
    <xf numFmtId="170" fontId="3" fillId="0" borderId="0" xfId="0" applyNumberFormat="1" applyFont="1"/>
    <xf numFmtId="170" fontId="3" fillId="0" borderId="0" xfId="0" applyNumberFormat="1" applyFont="1" applyAlignment="1">
      <alignment horizontal="right" vertical="center"/>
    </xf>
    <xf numFmtId="17" fontId="3" fillId="0" borderId="0" xfId="0" applyNumberFormat="1" applyFont="1"/>
    <xf numFmtId="17" fontId="5" fillId="0" borderId="0" xfId="0" applyNumberFormat="1" applyFont="1" applyAlignment="1">
      <alignment horizontal="left" vertical="center"/>
    </xf>
    <xf numFmtId="170" fontId="5" fillId="0" borderId="0" xfId="0" applyNumberFormat="1" applyFont="1" applyAlignment="1">
      <alignment horizontal="left" vertical="center"/>
    </xf>
    <xf numFmtId="170" fontId="5" fillId="0" borderId="0" xfId="0" applyNumberFormat="1" applyFont="1" applyAlignment="1">
      <alignment horizontal="right" vertical="center"/>
    </xf>
    <xf numFmtId="170" fontId="5" fillId="0" borderId="0" xfId="0" applyNumberFormat="1" applyFont="1" applyAlignment="1">
      <alignment vertical="center"/>
    </xf>
    <xf numFmtId="17" fontId="5" fillId="4" borderId="0" xfId="0" applyNumberFormat="1" applyFont="1" applyFill="1" applyAlignment="1">
      <alignment horizontal="left" vertical="center"/>
    </xf>
    <xf numFmtId="170" fontId="5" fillId="4" borderId="0" xfId="0" applyNumberFormat="1" applyFont="1" applyFill="1" applyAlignment="1">
      <alignment horizontal="left" vertical="center"/>
    </xf>
    <xf numFmtId="170" fontId="5" fillId="4" borderId="0" xfId="0" applyNumberFormat="1" applyFont="1" applyFill="1" applyAlignment="1">
      <alignment horizontal="right" vertical="center"/>
    </xf>
    <xf numFmtId="170" fontId="5" fillId="4" borderId="0" xfId="0" applyNumberFormat="1" applyFont="1" applyFill="1" applyAlignment="1">
      <alignment vertical="center"/>
    </xf>
    <xf numFmtId="0" fontId="5" fillId="4" borderId="0" xfId="0" applyFont="1" applyFill="1" applyAlignment="1">
      <alignment horizontal="center" vertical="center"/>
    </xf>
    <xf numFmtId="170" fontId="3" fillId="0" borderId="0" xfId="0" applyNumberFormat="1" applyFont="1" applyAlignment="1">
      <alignment horizontal="left" vertical="center"/>
    </xf>
    <xf numFmtId="170" fontId="3" fillId="0" borderId="0" xfId="0" applyNumberFormat="1" applyFont="1" applyAlignment="1">
      <alignment vertical="center"/>
    </xf>
    <xf numFmtId="0" fontId="3" fillId="4" borderId="0" xfId="0" applyFont="1" applyFill="1" applyAlignment="1">
      <alignment horizontal="right"/>
    </xf>
    <xf numFmtId="39" fontId="3" fillId="0" borderId="0" xfId="0" applyNumberFormat="1" applyFont="1" applyAlignment="1">
      <alignment vertical="center"/>
    </xf>
    <xf numFmtId="1" fontId="3" fillId="0" borderId="0" xfId="0" applyNumberFormat="1" applyFont="1"/>
    <xf numFmtId="39" fontId="3" fillId="0" borderId="0" xfId="0" applyNumberFormat="1" applyFont="1"/>
    <xf numFmtId="1" fontId="3" fillId="0" borderId="0" xfId="0" applyNumberFormat="1" applyFont="1" applyAlignment="1">
      <alignment horizontal="right"/>
    </xf>
    <xf numFmtId="164" fontId="3" fillId="0" borderId="0" xfId="2" applyNumberFormat="1" applyFont="1" applyAlignment="1" applyProtection="1">
      <alignment vertical="center"/>
      <protection locked="0"/>
    </xf>
    <xf numFmtId="164" fontId="5" fillId="0" borderId="0" xfId="0" applyNumberFormat="1" applyFont="1" applyAlignment="1" applyProtection="1">
      <alignment vertical="center"/>
      <protection locked="0"/>
    </xf>
    <xf numFmtId="164" fontId="44" fillId="0" borderId="11" xfId="0" applyNumberFormat="1" applyFont="1" applyBorder="1" applyAlignment="1" applyProtection="1">
      <alignment horizontal="center" vertical="center" wrapText="1"/>
      <protection locked="0"/>
    </xf>
    <xf numFmtId="164" fontId="44" fillId="0" borderId="11" xfId="0" applyNumberFormat="1" applyFont="1" applyBorder="1" applyAlignment="1" applyProtection="1">
      <alignment horizontal="center" vertical="center"/>
      <protection locked="0"/>
    </xf>
    <xf numFmtId="164" fontId="5" fillId="0" borderId="0" xfId="0" applyNumberFormat="1" applyFont="1" applyAlignment="1" applyProtection="1">
      <alignment horizontal="left" vertical="center" indent="1"/>
      <protection locked="0"/>
    </xf>
    <xf numFmtId="164" fontId="3" fillId="0" borderId="0" xfId="0" applyNumberFormat="1" applyFont="1" applyAlignment="1">
      <alignment horizontal="center" vertical="center"/>
    </xf>
    <xf numFmtId="170" fontId="7" fillId="0" borderId="0" xfId="0" applyNumberFormat="1" applyFont="1" applyAlignment="1">
      <alignment horizontal="right" vertical="center"/>
    </xf>
    <xf numFmtId="164" fontId="3" fillId="0" borderId="0" xfId="0" quotePrefix="1" applyNumberFormat="1" applyFont="1" applyAlignment="1" applyProtection="1">
      <alignment horizontal="left" vertical="center" indent="2"/>
      <protection locked="0"/>
    </xf>
    <xf numFmtId="170" fontId="10" fillId="0" borderId="0" xfId="0" applyNumberFormat="1" applyFont="1" applyAlignment="1">
      <alignment horizontal="right" vertical="center"/>
    </xf>
    <xf numFmtId="164" fontId="3" fillId="4" borderId="0" xfId="0" applyNumberFormat="1" applyFont="1" applyFill="1" applyAlignment="1" applyProtection="1">
      <alignment horizontal="left" vertical="center" indent="2"/>
      <protection locked="0"/>
    </xf>
    <xf numFmtId="164" fontId="3" fillId="0" borderId="0" xfId="0" applyNumberFormat="1" applyFont="1" applyAlignment="1" applyProtection="1">
      <alignment horizontal="left" vertical="center" indent="2"/>
      <protection locked="0"/>
    </xf>
    <xf numFmtId="164" fontId="5" fillId="4" borderId="0" xfId="0" applyNumberFormat="1" applyFont="1" applyFill="1" applyAlignment="1" applyProtection="1">
      <alignment horizontal="left" vertical="center" indent="1"/>
      <protection locked="0"/>
    </xf>
    <xf numFmtId="164" fontId="3" fillId="0" borderId="0" xfId="0" applyNumberFormat="1" applyFont="1" applyAlignment="1" applyProtection="1">
      <alignment horizontal="left" vertical="center"/>
      <protection locked="0"/>
    </xf>
    <xf numFmtId="164" fontId="3" fillId="0" borderId="0" xfId="0" quotePrefix="1" applyNumberFormat="1" applyFont="1" applyAlignment="1" applyProtection="1">
      <alignment horizontal="left" vertical="center" indent="1"/>
      <protection locked="0"/>
    </xf>
    <xf numFmtId="164" fontId="3" fillId="4" borderId="0" xfId="0" quotePrefix="1" applyNumberFormat="1" applyFont="1" applyFill="1" applyAlignment="1" applyProtection="1">
      <alignment horizontal="left" vertical="center" indent="2"/>
      <protection locked="0"/>
    </xf>
    <xf numFmtId="164" fontId="3" fillId="0" borderId="0" xfId="0" applyNumberFormat="1" applyFont="1" applyAlignment="1" applyProtection="1">
      <alignment horizontal="left" vertical="center" indent="1"/>
      <protection locked="0"/>
    </xf>
    <xf numFmtId="164" fontId="23" fillId="0" borderId="0" xfId="2" applyNumberFormat="1" applyFont="1" applyAlignment="1" applyProtection="1">
      <alignment vertical="center"/>
      <protection locked="0"/>
    </xf>
    <xf numFmtId="164" fontId="23" fillId="0" borderId="0" xfId="0" applyNumberFormat="1" applyFont="1" applyAlignment="1" applyProtection="1">
      <alignment vertical="center"/>
      <protection locked="0"/>
    </xf>
    <xf numFmtId="0" fontId="10" fillId="4" borderId="0" xfId="0" applyFont="1" applyFill="1" applyAlignment="1">
      <alignment horizontal="center" vertical="center"/>
    </xf>
    <xf numFmtId="171" fontId="10" fillId="4" borderId="0" xfId="0" applyNumberFormat="1" applyFont="1" applyFill="1" applyAlignment="1">
      <alignment horizontal="center" vertical="center"/>
    </xf>
    <xf numFmtId="170" fontId="10" fillId="4" borderId="0" xfId="0" applyNumberFormat="1" applyFont="1" applyFill="1" applyAlignment="1">
      <alignment horizontal="center" vertical="center"/>
    </xf>
    <xf numFmtId="166" fontId="10" fillId="4" borderId="0" xfId="0" applyNumberFormat="1" applyFont="1" applyFill="1" applyAlignment="1">
      <alignment horizontal="center" vertical="center"/>
    </xf>
    <xf numFmtId="170" fontId="10" fillId="4" borderId="0" xfId="0" applyNumberFormat="1" applyFont="1" applyFill="1" applyAlignment="1">
      <alignment horizontal="right" vertical="center"/>
    </xf>
    <xf numFmtId="0" fontId="7" fillId="0" borderId="0" xfId="0" applyFont="1" applyAlignment="1">
      <alignment horizontal="left" indent="1"/>
    </xf>
    <xf numFmtId="0" fontId="10" fillId="0" borderId="0" xfId="0" applyFont="1" applyAlignment="1">
      <alignment horizontal="right" vertical="center"/>
    </xf>
    <xf numFmtId="0" fontId="10" fillId="4" borderId="0" xfId="0" applyFont="1" applyFill="1" applyAlignment="1">
      <alignment horizontal="right" vertical="center"/>
    </xf>
    <xf numFmtId="0" fontId="10" fillId="4" borderId="0" xfId="0" applyFont="1" applyFill="1" applyAlignment="1">
      <alignment horizontal="left" vertical="center" indent="2"/>
    </xf>
    <xf numFmtId="0" fontId="10" fillId="0" borderId="0" xfId="0" applyFont="1" applyAlignment="1">
      <alignment horizontal="center"/>
    </xf>
    <xf numFmtId="170" fontId="10" fillId="0" borderId="0" xfId="0" applyNumberFormat="1" applyFont="1"/>
    <xf numFmtId="3" fontId="18" fillId="0" borderId="0" xfId="0" applyNumberFormat="1" applyFont="1"/>
    <xf numFmtId="0" fontId="18" fillId="0" borderId="0" xfId="0" applyFont="1"/>
    <xf numFmtId="49" fontId="3" fillId="0" borderId="0" xfId="5" applyNumberFormat="1" applyFont="1" applyProtection="1">
      <protection locked="0"/>
    </xf>
    <xf numFmtId="0" fontId="10" fillId="0" borderId="0" xfId="5" applyFont="1"/>
    <xf numFmtId="49" fontId="3" fillId="0" borderId="0" xfId="2" applyNumberFormat="1" applyFont="1" applyAlignment="1" applyProtection="1">
      <alignment wrapText="1"/>
      <protection locked="0"/>
    </xf>
    <xf numFmtId="170" fontId="10" fillId="0" borderId="0" xfId="0" applyNumberFormat="1" applyFont="1" applyAlignment="1" applyProtection="1">
      <alignment horizontal="right" vertical="center" wrapText="1"/>
      <protection locked="0"/>
    </xf>
    <xf numFmtId="171" fontId="10" fillId="4" borderId="0" xfId="0" applyNumberFormat="1" applyFont="1" applyFill="1" applyAlignment="1" applyProtection="1">
      <alignment horizontal="right" vertical="center"/>
      <protection locked="0"/>
    </xf>
    <xf numFmtId="170" fontId="10" fillId="4" borderId="0" xfId="0" applyNumberFormat="1" applyFont="1" applyFill="1" applyAlignment="1" applyProtection="1">
      <alignment horizontal="right" vertical="center" wrapText="1"/>
      <protection locked="0"/>
    </xf>
    <xf numFmtId="49" fontId="3" fillId="4" borderId="0" xfId="0" applyNumberFormat="1" applyFont="1" applyFill="1" applyAlignment="1" applyProtection="1">
      <alignment vertical="center" wrapText="1"/>
      <protection locked="0"/>
    </xf>
    <xf numFmtId="3" fontId="3" fillId="0" borderId="0" xfId="0" applyNumberFormat="1" applyFont="1" applyAlignment="1" applyProtection="1">
      <alignment horizontal="right"/>
      <protection locked="0"/>
    </xf>
    <xf numFmtId="49" fontId="3" fillId="0" borderId="0" xfId="0" applyNumberFormat="1" applyFont="1" applyAlignment="1" applyProtection="1">
      <alignment vertical="center" wrapText="1"/>
      <protection locked="0"/>
    </xf>
    <xf numFmtId="49" fontId="3" fillId="4" borderId="0" xfId="0" applyNumberFormat="1" applyFont="1" applyFill="1" applyAlignment="1" applyProtection="1">
      <alignment horizontal="left" vertical="center"/>
      <protection locked="0"/>
    </xf>
    <xf numFmtId="49" fontId="3" fillId="4" borderId="0" xfId="0" applyNumberFormat="1" applyFont="1" applyFill="1" applyAlignment="1" applyProtection="1">
      <alignment vertical="center"/>
      <protection locked="0"/>
    </xf>
    <xf numFmtId="170" fontId="3" fillId="0" borderId="0" xfId="0" applyNumberFormat="1" applyFont="1" applyAlignment="1" applyProtection="1">
      <alignment horizontal="right" wrapText="1"/>
      <protection locked="0"/>
    </xf>
    <xf numFmtId="49" fontId="3" fillId="0" borderId="0" xfId="0" applyNumberFormat="1" applyFont="1" applyAlignment="1" applyProtection="1">
      <alignment wrapText="1"/>
      <protection locked="0"/>
    </xf>
    <xf numFmtId="170" fontId="10" fillId="0" borderId="0" xfId="0" applyNumberFormat="1" applyFont="1" applyAlignment="1" applyProtection="1">
      <alignment horizontal="right"/>
      <protection locked="0"/>
    </xf>
    <xf numFmtId="0" fontId="57" fillId="2" borderId="0" xfId="0" quotePrefix="1" applyFont="1" applyFill="1" applyAlignment="1">
      <alignment horizontal="left" vertical="center" wrapText="1" indent="1"/>
    </xf>
    <xf numFmtId="183" fontId="10" fillId="0" borderId="0" xfId="0" quotePrefix="1" applyNumberFormat="1" applyFont="1" applyAlignment="1">
      <alignment horizontal="right" vertical="center"/>
    </xf>
    <xf numFmtId="183" fontId="10" fillId="0" borderId="0" xfId="0" applyNumberFormat="1" applyFont="1" applyAlignment="1">
      <alignment horizontal="right" vertical="center"/>
    </xf>
    <xf numFmtId="164" fontId="10" fillId="0" borderId="0" xfId="0" applyNumberFormat="1" applyFont="1"/>
    <xf numFmtId="169" fontId="46" fillId="4" borderId="0" xfId="4" applyNumberFormat="1" applyFont="1" applyFill="1" applyBorder="1" applyAlignment="1" applyProtection="1">
      <alignment horizontal="left" vertical="center" indent="2"/>
      <protection locked="0"/>
    </xf>
    <xf numFmtId="0" fontId="44" fillId="0" borderId="0" xfId="0" applyFont="1" applyAlignment="1">
      <alignment horizontal="left" indent="1"/>
    </xf>
    <xf numFmtId="49" fontId="10" fillId="0" borderId="11" xfId="0" applyNumberFormat="1" applyFont="1" applyBorder="1" applyAlignment="1" applyProtection="1">
      <alignment vertical="center"/>
      <protection locked="0"/>
    </xf>
    <xf numFmtId="171" fontId="3" fillId="0" borderId="0" xfId="0" quotePrefix="1" applyNumberFormat="1" applyFont="1" applyAlignment="1">
      <alignment horizontal="right"/>
    </xf>
    <xf numFmtId="164" fontId="3" fillId="0" borderId="0" xfId="0" applyNumberFormat="1" applyFont="1"/>
    <xf numFmtId="166" fontId="3" fillId="0" borderId="0" xfId="0" quotePrefix="1" applyNumberFormat="1" applyFont="1" applyAlignment="1">
      <alignment horizontal="right"/>
    </xf>
    <xf numFmtId="0" fontId="10" fillId="0" borderId="0" xfId="3" applyFont="1"/>
    <xf numFmtId="2" fontId="44" fillId="0" borderId="11" xfId="3" applyNumberFormat="1" applyFont="1" applyBorder="1" applyAlignment="1" applyProtection="1">
      <alignment horizontal="center" vertical="center" wrapText="1"/>
      <protection locked="0"/>
    </xf>
    <xf numFmtId="49" fontId="44" fillId="0" borderId="11" xfId="3" applyNumberFormat="1" applyFont="1" applyBorder="1" applyAlignment="1" applyProtection="1">
      <alignment horizontal="center" vertical="center"/>
      <protection locked="0"/>
    </xf>
    <xf numFmtId="49" fontId="44" fillId="0" borderId="11" xfId="3" applyNumberFormat="1" applyFont="1" applyBorder="1" applyAlignment="1" applyProtection="1">
      <alignment horizontal="center" vertical="center" wrapText="1"/>
      <protection locked="0"/>
    </xf>
    <xf numFmtId="0" fontId="5" fillId="0" borderId="0" xfId="3" applyFont="1" applyAlignment="1">
      <alignment vertical="center"/>
    </xf>
    <xf numFmtId="171" fontId="7" fillId="0" borderId="0" xfId="3" applyNumberFormat="1" applyFont="1" applyAlignment="1">
      <alignment vertical="center"/>
    </xf>
    <xf numFmtId="166" fontId="7" fillId="0" borderId="0" xfId="3" applyNumberFormat="1" applyFont="1" applyAlignment="1">
      <alignment vertical="center"/>
    </xf>
    <xf numFmtId="171" fontId="3" fillId="0" borderId="0" xfId="3" applyNumberFormat="1" applyFont="1"/>
    <xf numFmtId="0" fontId="3" fillId="0" borderId="0" xfId="3" applyFont="1" applyAlignment="1">
      <alignment vertical="center"/>
    </xf>
    <xf numFmtId="171" fontId="10" fillId="0" borderId="0" xfId="3" applyNumberFormat="1" applyFont="1" applyAlignment="1">
      <alignment vertical="center"/>
    </xf>
    <xf numFmtId="166" fontId="10" fillId="0" borderId="0" xfId="3" applyNumberFormat="1" applyFont="1" applyAlignment="1">
      <alignment vertical="center"/>
    </xf>
    <xf numFmtId="0" fontId="23" fillId="0" borderId="0" xfId="2" applyFont="1"/>
    <xf numFmtId="0" fontId="10" fillId="0" borderId="26" xfId="3" applyFont="1" applyBorder="1"/>
    <xf numFmtId="171" fontId="3" fillId="0" borderId="0" xfId="3" applyNumberFormat="1" applyFont="1" applyAlignment="1">
      <alignment horizontal="right"/>
    </xf>
    <xf numFmtId="0" fontId="47" fillId="0" borderId="0" xfId="0" applyFont="1" applyAlignment="1">
      <alignment horizontal="left"/>
    </xf>
    <xf numFmtId="0" fontId="10" fillId="0" borderId="0" xfId="0" applyFont="1" applyAlignment="1">
      <alignment vertical="top" wrapText="1"/>
    </xf>
    <xf numFmtId="180" fontId="10" fillId="4" borderId="0" xfId="10" applyNumberFormat="1" applyFont="1" applyFill="1" applyAlignment="1" applyProtection="1">
      <alignment horizontal="left" vertical="top"/>
      <protection locked="0"/>
    </xf>
    <xf numFmtId="178" fontId="10" fillId="4" borderId="0" xfId="10" applyNumberFormat="1" applyFont="1" applyFill="1" applyAlignment="1" applyProtection="1">
      <alignment horizontal="left" vertical="top"/>
      <protection locked="0"/>
    </xf>
    <xf numFmtId="169" fontId="35" fillId="4" borderId="0" xfId="4" applyNumberFormat="1" applyFont="1" applyFill="1" applyBorder="1" applyAlignment="1" applyProtection="1">
      <protection locked="0"/>
    </xf>
    <xf numFmtId="169" fontId="10" fillId="4" borderId="0" xfId="10" applyNumberFormat="1" applyFont="1" applyFill="1" applyAlignment="1" applyProtection="1">
      <alignment horizontal="left" vertical="top"/>
      <protection locked="0"/>
    </xf>
    <xf numFmtId="0" fontId="10" fillId="4" borderId="0" xfId="1" applyFont="1" applyFill="1" applyProtection="1">
      <protection locked="0"/>
    </xf>
    <xf numFmtId="169" fontId="10" fillId="4" borderId="0" xfId="1" applyNumberFormat="1" applyFont="1" applyFill="1" applyAlignment="1" applyProtection="1">
      <alignment horizontal="center" vertical="center"/>
      <protection locked="0"/>
    </xf>
    <xf numFmtId="0" fontId="47" fillId="4" borderId="0" xfId="1" applyFont="1" applyFill="1" applyProtection="1">
      <protection locked="0"/>
    </xf>
    <xf numFmtId="180" fontId="35" fillId="4" borderId="0" xfId="4" applyNumberFormat="1" applyFont="1" applyFill="1" applyBorder="1" applyAlignment="1" applyProtection="1">
      <protection locked="0"/>
    </xf>
    <xf numFmtId="178" fontId="10" fillId="0" borderId="0" xfId="1" applyNumberFormat="1" applyFont="1" applyProtection="1">
      <protection locked="0"/>
    </xf>
    <xf numFmtId="178" fontId="10" fillId="4" borderId="0" xfId="1" applyNumberFormat="1" applyFont="1" applyFill="1" applyProtection="1">
      <protection locked="0"/>
    </xf>
    <xf numFmtId="49" fontId="7" fillId="0" borderId="0" xfId="1" quotePrefix="1" applyNumberFormat="1" applyFont="1" applyAlignment="1" applyProtection="1">
      <alignment horizontal="right" vertical="center"/>
      <protection locked="0"/>
    </xf>
    <xf numFmtId="49" fontId="10" fillId="0" borderId="0" xfId="1" applyNumberFormat="1" applyFont="1" applyProtection="1">
      <protection locked="0"/>
    </xf>
    <xf numFmtId="0" fontId="47" fillId="0" borderId="0" xfId="1" applyFont="1" applyProtection="1">
      <protection locked="0"/>
    </xf>
    <xf numFmtId="166" fontId="10" fillId="0" borderId="0" xfId="0" quotePrefix="1" applyNumberFormat="1" applyFont="1" applyAlignment="1">
      <alignment horizontal="right" vertical="center"/>
    </xf>
    <xf numFmtId="166" fontId="44" fillId="0" borderId="11" xfId="0" applyNumberFormat="1" applyFont="1" applyBorder="1" applyAlignment="1">
      <alignment horizontal="center" vertical="center"/>
    </xf>
    <xf numFmtId="171" fontId="10" fillId="0" borderId="0" xfId="0" quotePrefix="1" applyNumberFormat="1" applyFont="1" applyAlignment="1">
      <alignment horizontal="right" vertical="center"/>
    </xf>
    <xf numFmtId="164" fontId="10" fillId="0" borderId="0" xfId="0" applyNumberFormat="1" applyFont="1" applyAlignment="1">
      <alignment vertical="center"/>
    </xf>
    <xf numFmtId="0" fontId="35" fillId="0" borderId="0" xfId="0" applyFont="1"/>
    <xf numFmtId="0" fontId="47" fillId="0" borderId="26" xfId="0" applyFont="1" applyBorder="1"/>
    <xf numFmtId="166" fontId="47" fillId="0" borderId="0" xfId="0" applyNumberFormat="1" applyFont="1"/>
    <xf numFmtId="0" fontId="10" fillId="0" borderId="0" xfId="2" applyFont="1" applyAlignment="1">
      <alignment horizontal="center"/>
    </xf>
    <xf numFmtId="166" fontId="10" fillId="0" borderId="11" xfId="0" applyNumberFormat="1" applyFont="1" applyBorder="1" applyAlignment="1">
      <alignment horizontal="center" vertical="center"/>
    </xf>
    <xf numFmtId="0" fontId="7" fillId="0" borderId="0" xfId="0" applyFont="1" applyAlignment="1">
      <alignment horizontal="left" vertical="center" indent="2"/>
    </xf>
    <xf numFmtId="169" fontId="10" fillId="0" borderId="0" xfId="0" applyNumberFormat="1" applyFont="1" applyAlignment="1">
      <alignment horizontal="right" vertical="center"/>
    </xf>
    <xf numFmtId="180" fontId="10" fillId="0" borderId="0" xfId="10" applyNumberFormat="1" applyFont="1" applyAlignment="1" applyProtection="1">
      <alignment horizontal="left" vertical="top"/>
      <protection locked="0"/>
    </xf>
    <xf numFmtId="178" fontId="10" fillId="0" borderId="0" xfId="10" applyNumberFormat="1" applyFont="1" applyAlignment="1" applyProtection="1">
      <alignment horizontal="left" vertical="top"/>
      <protection locked="0"/>
    </xf>
    <xf numFmtId="169" fontId="35" fillId="0" borderId="0" xfId="4" applyNumberFormat="1" applyFont="1" applyFill="1" applyBorder="1" applyAlignment="1" applyProtection="1">
      <protection locked="0"/>
    </xf>
    <xf numFmtId="169" fontId="10" fillId="0" borderId="0" xfId="10" applyNumberFormat="1" applyFont="1" applyAlignment="1" applyProtection="1">
      <alignment horizontal="left" vertical="top"/>
      <protection locked="0"/>
    </xf>
    <xf numFmtId="0" fontId="10" fillId="0" borderId="0" xfId="1" applyFont="1" applyProtection="1">
      <protection locked="0"/>
    </xf>
    <xf numFmtId="169" fontId="10" fillId="0" borderId="0" xfId="1" applyNumberFormat="1" applyFont="1" applyAlignment="1" applyProtection="1">
      <alignment horizontal="center" vertical="center"/>
      <protection locked="0"/>
    </xf>
    <xf numFmtId="169" fontId="10" fillId="0" borderId="0" xfId="1" applyNumberFormat="1" applyFont="1" applyProtection="1">
      <protection locked="0"/>
    </xf>
    <xf numFmtId="180" fontId="35" fillId="0" borderId="0" xfId="4" applyNumberFormat="1" applyFont="1" applyFill="1" applyBorder="1" applyAlignment="1" applyProtection="1">
      <protection locked="0"/>
    </xf>
    <xf numFmtId="171" fontId="3" fillId="0" borderId="0" xfId="2" applyNumberFormat="1" applyFont="1" applyAlignment="1">
      <alignment vertical="center"/>
    </xf>
    <xf numFmtId="171" fontId="47" fillId="0" borderId="0" xfId="2" applyNumberFormat="1" applyFont="1" applyAlignment="1">
      <alignment vertical="center"/>
    </xf>
    <xf numFmtId="171" fontId="3" fillId="0" borderId="0" xfId="2" applyNumberFormat="1" applyFont="1" applyAlignment="1">
      <alignment horizontal="center" vertical="center"/>
    </xf>
    <xf numFmtId="171" fontId="3" fillId="0" borderId="0" xfId="0" applyNumberFormat="1" applyFont="1" applyAlignment="1">
      <alignment vertical="center"/>
    </xf>
    <xf numFmtId="171" fontId="5" fillId="0" borderId="0" xfId="0" applyNumberFormat="1" applyFont="1" applyAlignment="1">
      <alignment vertical="center" wrapText="1"/>
    </xf>
    <xf numFmtId="171" fontId="5" fillId="0" borderId="0" xfId="0" applyNumberFormat="1" applyFont="1" applyAlignment="1">
      <alignment horizontal="center" vertical="center"/>
    </xf>
    <xf numFmtId="171" fontId="5" fillId="0" borderId="0" xfId="0" applyNumberFormat="1" applyFont="1" applyAlignment="1">
      <alignment vertical="center"/>
    </xf>
    <xf numFmtId="171" fontId="43" fillId="0" borderId="0" xfId="0" applyNumberFormat="1" applyFont="1" applyAlignment="1">
      <alignment horizontal="left" vertical="center" wrapText="1"/>
    </xf>
    <xf numFmtId="171" fontId="5" fillId="0" borderId="0" xfId="0" applyNumberFormat="1" applyFont="1" applyAlignment="1">
      <alignment horizontal="left" vertical="center" indent="1"/>
    </xf>
    <xf numFmtId="171" fontId="3" fillId="0" borderId="0" xfId="0" applyNumberFormat="1" applyFont="1" applyAlignment="1">
      <alignment horizontal="center" vertical="center"/>
    </xf>
    <xf numFmtId="164" fontId="5" fillId="0" borderId="0" xfId="0" applyNumberFormat="1" applyFont="1" applyAlignment="1">
      <alignment vertical="center"/>
    </xf>
    <xf numFmtId="171" fontId="43" fillId="0" borderId="0" xfId="0" applyNumberFormat="1" applyFont="1" applyAlignment="1">
      <alignment horizontal="left" vertical="center" indent="1"/>
    </xf>
    <xf numFmtId="171" fontId="3" fillId="0" borderId="0" xfId="0" quotePrefix="1" applyNumberFormat="1" applyFont="1" applyAlignment="1">
      <alignment horizontal="center" vertical="center"/>
    </xf>
    <xf numFmtId="166" fontId="44" fillId="0" borderId="11" xfId="0" applyNumberFormat="1" applyFont="1" applyBorder="1" applyAlignment="1">
      <alignment vertical="center"/>
    </xf>
    <xf numFmtId="180" fontId="3" fillId="0" borderId="0" xfId="10" applyNumberFormat="1" applyFont="1" applyAlignment="1" applyProtection="1">
      <alignment horizontal="left" vertical="center"/>
      <protection locked="0"/>
    </xf>
    <xf numFmtId="178" fontId="3" fillId="0" borderId="0" xfId="10" applyNumberFormat="1" applyFont="1" applyAlignment="1" applyProtection="1">
      <alignment horizontal="left" vertical="center"/>
      <protection locked="0"/>
    </xf>
    <xf numFmtId="169" fontId="3" fillId="0" borderId="0" xfId="10" applyNumberFormat="1" applyFont="1" applyAlignment="1" applyProtection="1">
      <alignment horizontal="left" vertical="center"/>
      <protection locked="0"/>
    </xf>
    <xf numFmtId="169" fontId="3" fillId="0" borderId="0" xfId="1" applyNumberFormat="1" applyFont="1" applyAlignment="1" applyProtection="1">
      <alignment horizontal="center" vertical="center"/>
      <protection locked="0"/>
    </xf>
    <xf numFmtId="0" fontId="47" fillId="0" borderId="0" xfId="1" applyFont="1" applyAlignment="1" applyProtection="1">
      <alignment vertical="center"/>
      <protection locked="0"/>
    </xf>
    <xf numFmtId="180" fontId="46" fillId="0" borderId="0" xfId="4" applyNumberFormat="1" applyFont="1" applyFill="1" applyBorder="1" applyAlignment="1" applyProtection="1">
      <alignment vertical="center"/>
      <protection locked="0"/>
    </xf>
    <xf numFmtId="0" fontId="70" fillId="0" borderId="0" xfId="0" applyFont="1" applyAlignment="1">
      <alignment vertical="center"/>
    </xf>
    <xf numFmtId="0" fontId="58" fillId="0" borderId="0" xfId="2" applyFont="1" applyAlignment="1">
      <alignment horizontal="center" vertical="center"/>
    </xf>
    <xf numFmtId="2" fontId="44" fillId="0" borderId="11" xfId="3" applyNumberFormat="1" applyFont="1" applyBorder="1" applyAlignment="1">
      <alignment horizontal="center" vertical="center" wrapText="1"/>
    </xf>
    <xf numFmtId="166" fontId="5" fillId="0" borderId="0" xfId="3" applyNumberFormat="1" applyFont="1" applyAlignment="1">
      <alignment horizontal="right" vertical="center"/>
    </xf>
    <xf numFmtId="166" fontId="5" fillId="4" borderId="0" xfId="3" applyNumberFormat="1" applyFont="1" applyFill="1" applyAlignment="1">
      <alignment horizontal="right" vertical="center"/>
    </xf>
    <xf numFmtId="166" fontId="43" fillId="4" borderId="0" xfId="3" applyNumberFormat="1" applyFont="1" applyFill="1" applyAlignment="1">
      <alignment horizontal="right" vertical="center"/>
    </xf>
    <xf numFmtId="166" fontId="3" fillId="0" borderId="0" xfId="3" applyNumberFormat="1" applyFont="1" applyAlignment="1">
      <alignment horizontal="right" vertical="center"/>
    </xf>
    <xf numFmtId="166" fontId="3" fillId="4" borderId="0" xfId="3" applyNumberFormat="1" applyFont="1" applyFill="1" applyAlignment="1">
      <alignment horizontal="right" vertical="center"/>
    </xf>
    <xf numFmtId="166" fontId="44" fillId="4" borderId="0" xfId="3" applyNumberFormat="1" applyFont="1" applyFill="1" applyAlignment="1">
      <alignment horizontal="right" vertical="center"/>
    </xf>
    <xf numFmtId="2" fontId="44" fillId="0" borderId="0" xfId="3" applyNumberFormat="1" applyFont="1" applyAlignment="1">
      <alignment horizontal="center" vertical="center" wrapText="1"/>
    </xf>
    <xf numFmtId="0" fontId="47" fillId="0" borderId="0" xfId="3" applyFont="1" applyAlignment="1">
      <alignment horizontal="left" vertical="center" wrapText="1"/>
    </xf>
    <xf numFmtId="0" fontId="47" fillId="0" borderId="0" xfId="3" applyFont="1" applyAlignment="1">
      <alignment vertical="center"/>
    </xf>
    <xf numFmtId="0" fontId="22" fillId="0" borderId="0" xfId="2" applyFont="1"/>
    <xf numFmtId="0" fontId="43" fillId="0" borderId="0" xfId="2" applyFont="1" applyAlignment="1">
      <alignment horizontal="center"/>
    </xf>
    <xf numFmtId="171" fontId="47" fillId="0" borderId="0" xfId="3" applyNumberFormat="1" applyFont="1"/>
    <xf numFmtId="0" fontId="47" fillId="0" borderId="0" xfId="3" applyFont="1"/>
    <xf numFmtId="0" fontId="5" fillId="0" borderId="0" xfId="3" applyFont="1"/>
    <xf numFmtId="3" fontId="22" fillId="0" borderId="0" xfId="2" applyNumberFormat="1" applyFont="1"/>
    <xf numFmtId="3" fontId="22" fillId="4" borderId="0" xfId="2" applyNumberFormat="1" applyFont="1" applyFill="1"/>
    <xf numFmtId="166" fontId="22" fillId="4" borderId="0" xfId="2" applyNumberFormat="1" applyFont="1" applyFill="1"/>
    <xf numFmtId="0" fontId="43" fillId="0" borderId="0" xfId="3" applyFont="1" applyAlignment="1">
      <alignment vertical="center"/>
    </xf>
    <xf numFmtId="0" fontId="5" fillId="0" borderId="0" xfId="3" applyFont="1" applyAlignment="1">
      <alignment horizontal="left" vertical="center" indent="1"/>
    </xf>
    <xf numFmtId="0" fontId="43" fillId="0" borderId="0" xfId="3" applyFont="1" applyAlignment="1">
      <alignment horizontal="left" vertical="center" indent="1"/>
    </xf>
    <xf numFmtId="0" fontId="3" fillId="0" borderId="0" xfId="3" applyFont="1" applyAlignment="1">
      <alignment horizontal="left" vertical="center" indent="2"/>
    </xf>
    <xf numFmtId="3" fontId="23" fillId="0" borderId="0" xfId="2" applyNumberFormat="1" applyFont="1"/>
    <xf numFmtId="3" fontId="23" fillId="4" borderId="0" xfId="2" applyNumberFormat="1" applyFont="1" applyFill="1"/>
    <xf numFmtId="166" fontId="23" fillId="4" borderId="0" xfId="2" applyNumberFormat="1" applyFont="1" applyFill="1"/>
    <xf numFmtId="0" fontId="44" fillId="0" borderId="0" xfId="3" applyFont="1" applyAlignment="1">
      <alignment horizontal="left" vertical="center" indent="2"/>
    </xf>
    <xf numFmtId="171" fontId="3" fillId="0" borderId="29" xfId="3" applyNumberFormat="1" applyFont="1" applyBorder="1"/>
    <xf numFmtId="171" fontId="47" fillId="0" borderId="26" xfId="3" applyNumberFormat="1" applyFont="1" applyBorder="1"/>
    <xf numFmtId="49" fontId="10" fillId="0" borderId="11" xfId="3" applyNumberFormat="1" applyFont="1" applyBorder="1" applyAlignment="1" applyProtection="1">
      <alignment vertical="center"/>
      <protection locked="0"/>
    </xf>
    <xf numFmtId="49" fontId="10" fillId="0" borderId="11" xfId="3" applyNumberFormat="1" applyFont="1" applyBorder="1" applyAlignment="1" applyProtection="1">
      <alignment horizontal="center" vertical="center" wrapText="1"/>
      <protection locked="0"/>
    </xf>
    <xf numFmtId="166" fontId="5" fillId="0" borderId="0" xfId="2" applyNumberFormat="1" applyFont="1"/>
    <xf numFmtId="0" fontId="58" fillId="0" borderId="0" xfId="2" applyFont="1"/>
    <xf numFmtId="171" fontId="3" fillId="0" borderId="0" xfId="2" applyNumberFormat="1" applyFont="1"/>
    <xf numFmtId="171" fontId="3" fillId="0" borderId="0" xfId="2" applyNumberFormat="1" applyFont="1" applyAlignment="1">
      <alignment horizontal="right"/>
    </xf>
    <xf numFmtId="171" fontId="3" fillId="0" borderId="0" xfId="2" applyNumberFormat="1" applyFont="1" applyAlignment="1" applyProtection="1">
      <alignment horizontal="right"/>
      <protection locked="0"/>
    </xf>
    <xf numFmtId="171" fontId="5" fillId="0" borderId="0" xfId="2" applyNumberFormat="1" applyFont="1" applyAlignment="1" applyProtection="1">
      <alignment horizontal="right"/>
      <protection locked="0"/>
    </xf>
    <xf numFmtId="171" fontId="5" fillId="0" borderId="0" xfId="2" applyNumberFormat="1" applyFont="1"/>
    <xf numFmtId="0" fontId="3" fillId="0" borderId="5" xfId="2" applyFont="1" applyBorder="1"/>
    <xf numFmtId="0" fontId="47" fillId="0" borderId="5" xfId="2" applyFont="1" applyBorder="1"/>
    <xf numFmtId="171" fontId="22" fillId="0" borderId="0" xfId="2" applyNumberFormat="1" applyFont="1"/>
    <xf numFmtId="166" fontId="22" fillId="0" borderId="0" xfId="2" applyNumberFormat="1" applyFont="1"/>
    <xf numFmtId="171" fontId="23" fillId="0" borderId="0" xfId="2" applyNumberFormat="1" applyFont="1"/>
    <xf numFmtId="166" fontId="23" fillId="0" borderId="0" xfId="2" applyNumberFormat="1" applyFont="1"/>
    <xf numFmtId="0" fontId="3" fillId="0" borderId="29" xfId="3" applyFont="1" applyBorder="1"/>
    <xf numFmtId="0" fontId="3" fillId="0" borderId="26" xfId="3" applyFont="1" applyBorder="1"/>
    <xf numFmtId="169" fontId="74" fillId="4" borderId="0" xfId="4" applyNumberFormat="1" applyFont="1" applyFill="1" applyBorder="1" applyAlignment="1" applyProtection="1">
      <protection locked="0"/>
    </xf>
    <xf numFmtId="171" fontId="5" fillId="0" borderId="0" xfId="3" applyNumberFormat="1" applyFont="1" applyAlignment="1">
      <alignment vertical="center"/>
    </xf>
    <xf numFmtId="166" fontId="5" fillId="0" borderId="0" xfId="3" applyNumberFormat="1" applyFont="1" applyAlignment="1">
      <alignment vertical="center"/>
    </xf>
    <xf numFmtId="171" fontId="3" fillId="0" borderId="0" xfId="3" applyNumberFormat="1" applyFont="1" applyAlignment="1">
      <alignment vertical="center"/>
    </xf>
    <xf numFmtId="166" fontId="3" fillId="0" borderId="0" xfId="3" applyNumberFormat="1" applyFont="1" applyAlignment="1">
      <alignment vertical="center"/>
    </xf>
    <xf numFmtId="171" fontId="5" fillId="0" borderId="0" xfId="3" applyNumberFormat="1" applyFont="1" applyAlignment="1">
      <alignment horizontal="right" vertical="center"/>
    </xf>
    <xf numFmtId="0" fontId="3" fillId="0" borderId="0" xfId="3" applyFont="1" applyAlignment="1">
      <alignment vertical="top" wrapText="1"/>
    </xf>
    <xf numFmtId="0" fontId="3" fillId="0" borderId="29" xfId="3" applyFont="1" applyBorder="1" applyAlignment="1">
      <alignment vertical="center"/>
    </xf>
    <xf numFmtId="0" fontId="3" fillId="0" borderId="26" xfId="3" applyFont="1" applyBorder="1" applyAlignment="1">
      <alignment vertical="center"/>
    </xf>
    <xf numFmtId="0" fontId="10" fillId="0" borderId="0" xfId="0" applyFont="1" applyAlignment="1">
      <alignment horizontal="left" vertical="top" wrapText="1"/>
    </xf>
    <xf numFmtId="0" fontId="3" fillId="0" borderId="0" xfId="5" applyFont="1"/>
    <xf numFmtId="0" fontId="44" fillId="0" borderId="11" xfId="5" applyFont="1" applyBorder="1" applyAlignment="1">
      <alignment horizontal="center" vertical="center" wrapText="1"/>
    </xf>
    <xf numFmtId="0" fontId="36" fillId="0" borderId="0" xfId="5" applyFont="1"/>
    <xf numFmtId="0" fontId="5" fillId="0" borderId="0" xfId="5" applyFont="1" applyAlignment="1">
      <alignment vertical="center"/>
    </xf>
    <xf numFmtId="0" fontId="3" fillId="0" borderId="0" xfId="5" applyFont="1" applyAlignment="1">
      <alignment horizontal="left" vertical="center" indent="2"/>
    </xf>
    <xf numFmtId="184" fontId="10" fillId="0" borderId="0" xfId="5" applyNumberFormat="1" applyFont="1" applyAlignment="1">
      <alignment horizontal="right" vertical="center"/>
    </xf>
    <xf numFmtId="0" fontId="3" fillId="4" borderId="0" xfId="5" applyFont="1" applyFill="1" applyAlignment="1">
      <alignment horizontal="left" indent="2"/>
    </xf>
    <xf numFmtId="0" fontId="44" fillId="4" borderId="0" xfId="5" applyFont="1" applyFill="1" applyAlignment="1">
      <alignment horizontal="left" vertical="center" indent="1"/>
    </xf>
    <xf numFmtId="0" fontId="3" fillId="0" borderId="0" xfId="5" applyFont="1" applyAlignment="1">
      <alignment horizontal="left" indent="2"/>
    </xf>
    <xf numFmtId="0" fontId="3" fillId="4" borderId="0" xfId="5" applyFont="1" applyFill="1" applyAlignment="1">
      <alignment horizontal="left" vertical="center" indent="1"/>
    </xf>
    <xf numFmtId="0" fontId="3" fillId="4" borderId="0" xfId="5" applyFont="1" applyFill="1" applyAlignment="1">
      <alignment horizontal="left" vertical="center" indent="2"/>
    </xf>
    <xf numFmtId="0" fontId="3" fillId="0" borderId="0" xfId="5" applyFont="1" applyAlignment="1">
      <alignment horizontal="left" vertical="center" indent="1"/>
    </xf>
    <xf numFmtId="0" fontId="7" fillId="0" borderId="0" xfId="5" applyFont="1" applyAlignment="1">
      <alignment horizontal="left" indent="1"/>
    </xf>
    <xf numFmtId="0" fontId="3" fillId="0" borderId="0" xfId="5" applyFont="1" applyAlignment="1">
      <alignment horizontal="left" indent="3"/>
    </xf>
    <xf numFmtId="0" fontId="3" fillId="4" borderId="0" xfId="5" applyFont="1" applyFill="1" applyAlignment="1">
      <alignment horizontal="left" indent="3"/>
    </xf>
    <xf numFmtId="0" fontId="5" fillId="0" borderId="0" xfId="5" applyFont="1" applyAlignment="1">
      <alignment horizontal="left" indent="1"/>
    </xf>
    <xf numFmtId="0" fontId="5" fillId="0" borderId="0" xfId="5" applyFont="1" applyAlignment="1">
      <alignment horizontal="left" vertical="center" indent="1"/>
    </xf>
    <xf numFmtId="0" fontId="3" fillId="4" borderId="0" xfId="5" applyFont="1" applyFill="1" applyAlignment="1">
      <alignment horizontal="left" vertical="center" indent="3"/>
    </xf>
    <xf numFmtId="0" fontId="10" fillId="0" borderId="0" xfId="5" applyFont="1" applyAlignment="1">
      <alignment vertical="center"/>
    </xf>
    <xf numFmtId="0" fontId="26" fillId="5" borderId="0" xfId="5" applyFont="1" applyFill="1" applyAlignment="1">
      <alignment horizontal="center"/>
    </xf>
    <xf numFmtId="0" fontId="10" fillId="4" borderId="0" xfId="5" applyFont="1" applyFill="1" applyAlignment="1">
      <alignment vertical="center"/>
    </xf>
    <xf numFmtId="184" fontId="10" fillId="0" borderId="0" xfId="5" applyNumberFormat="1" applyFont="1" applyAlignment="1">
      <alignment horizontal="right"/>
    </xf>
    <xf numFmtId="0" fontId="3" fillId="4" borderId="0" xfId="5" applyFont="1" applyFill="1" applyAlignment="1">
      <alignment vertical="center"/>
    </xf>
    <xf numFmtId="3" fontId="10" fillId="0" borderId="0" xfId="0" applyNumberFormat="1" applyFont="1" applyAlignment="1">
      <alignment vertical="center"/>
    </xf>
    <xf numFmtId="0" fontId="44" fillId="4" borderId="0" xfId="5" applyFont="1" applyFill="1" applyAlignment="1">
      <alignment horizontal="left" indent="1"/>
    </xf>
    <xf numFmtId="0" fontId="44" fillId="4" borderId="0" xfId="0" applyFont="1" applyFill="1" applyAlignment="1">
      <alignment horizontal="left"/>
    </xf>
    <xf numFmtId="0" fontId="44" fillId="0" borderId="11" xfId="5" applyFont="1" applyBorder="1" applyAlignment="1">
      <alignment horizontal="center"/>
    </xf>
    <xf numFmtId="0" fontId="10" fillId="0" borderId="0" xfId="0" applyFont="1" applyAlignment="1">
      <alignment wrapText="1"/>
    </xf>
    <xf numFmtId="0" fontId="7" fillId="0" borderId="0" xfId="5" applyFont="1" applyAlignment="1">
      <alignment vertical="center"/>
    </xf>
    <xf numFmtId="185" fontId="10" fillId="0" borderId="0" xfId="5" applyNumberFormat="1" applyFont="1"/>
    <xf numFmtId="164" fontId="10" fillId="0" borderId="0" xfId="5" applyNumberFormat="1" applyFont="1" applyAlignment="1">
      <alignment horizontal="left" vertical="center" indent="2"/>
    </xf>
    <xf numFmtId="183" fontId="10" fillId="0" borderId="0" xfId="5" applyNumberFormat="1" applyFont="1" applyAlignment="1">
      <alignment horizontal="right"/>
    </xf>
    <xf numFmtId="0" fontId="10" fillId="0" borderId="0" xfId="5" applyFont="1" applyAlignment="1">
      <alignment horizontal="left" indent="2"/>
    </xf>
    <xf numFmtId="0" fontId="10" fillId="4" borderId="0" xfId="5" applyFont="1" applyFill="1" applyAlignment="1">
      <alignment horizontal="left" vertical="center" indent="2"/>
    </xf>
    <xf numFmtId="164" fontId="7" fillId="0" borderId="0" xfId="5" applyNumberFormat="1" applyFont="1" applyAlignment="1">
      <alignment horizontal="left" vertical="center" indent="1"/>
    </xf>
    <xf numFmtId="185" fontId="7" fillId="0" borderId="0" xfId="5" applyNumberFormat="1" applyFont="1" applyAlignment="1">
      <alignment horizontal="center"/>
    </xf>
    <xf numFmtId="164" fontId="10" fillId="0" borderId="0" xfId="5" applyNumberFormat="1" applyFont="1" applyAlignment="1">
      <alignment horizontal="left" indent="1"/>
    </xf>
    <xf numFmtId="0" fontId="10" fillId="0" borderId="0" xfId="5" applyFont="1" applyAlignment="1">
      <alignment horizontal="left" vertical="center" indent="1"/>
    </xf>
    <xf numFmtId="164" fontId="10" fillId="0" borderId="0" xfId="5" applyNumberFormat="1" applyFont="1" applyAlignment="1">
      <alignment horizontal="left" vertical="center" indent="1"/>
    </xf>
    <xf numFmtId="0" fontId="10" fillId="0" borderId="0" xfId="5" applyFont="1" applyAlignment="1">
      <alignment horizontal="left" indent="1"/>
    </xf>
    <xf numFmtId="164" fontId="10" fillId="0" borderId="0" xfId="5" applyNumberFormat="1" applyFont="1" applyAlignment="1">
      <alignment horizontal="left" indent="2"/>
    </xf>
    <xf numFmtId="185" fontId="10" fillId="0" borderId="0" xfId="0" applyNumberFormat="1" applyFont="1"/>
    <xf numFmtId="164" fontId="7" fillId="0" borderId="0" xfId="5" applyNumberFormat="1" applyFont="1" applyAlignment="1">
      <alignment horizontal="left" indent="1"/>
    </xf>
    <xf numFmtId="185" fontId="10" fillId="0" borderId="0" xfId="5" applyNumberFormat="1" applyFont="1" applyAlignment="1">
      <alignment horizontal="right"/>
    </xf>
    <xf numFmtId="185" fontId="3" fillId="0" borderId="0" xfId="0" applyNumberFormat="1" applyFont="1"/>
    <xf numFmtId="185" fontId="44" fillId="0" borderId="0" xfId="5" applyNumberFormat="1" applyFont="1"/>
    <xf numFmtId="49" fontId="3" fillId="0" borderId="0" xfId="3" applyNumberFormat="1" applyFont="1" applyAlignment="1">
      <alignment vertical="center"/>
    </xf>
    <xf numFmtId="49" fontId="39" fillId="0" borderId="0" xfId="0" applyNumberFormat="1" applyFont="1" applyAlignment="1">
      <alignment vertical="center"/>
    </xf>
    <xf numFmtId="49" fontId="8" fillId="0" borderId="6" xfId="0" applyNumberFormat="1" applyFont="1" applyBorder="1" applyAlignment="1">
      <alignment vertical="center"/>
    </xf>
    <xf numFmtId="49" fontId="8" fillId="0" borderId="0" xfId="0" applyNumberFormat="1" applyFont="1" applyAlignment="1">
      <alignment horizontal="center" vertical="center"/>
    </xf>
    <xf numFmtId="49" fontId="3" fillId="0" borderId="7" xfId="0" applyNumberFormat="1" applyFont="1" applyBorder="1" applyAlignment="1">
      <alignment horizontal="left" vertical="center"/>
    </xf>
    <xf numFmtId="166" fontId="10" fillId="0" borderId="7" xfId="0" applyNumberFormat="1" applyFont="1" applyBorder="1" applyAlignment="1">
      <alignment horizontal="right" vertical="center"/>
    </xf>
    <xf numFmtId="49" fontId="3" fillId="0" borderId="7" xfId="0" applyNumberFormat="1" applyFont="1" applyBorder="1" applyAlignment="1">
      <alignment horizontal="right" vertical="center"/>
    </xf>
    <xf numFmtId="49" fontId="3" fillId="0" borderId="7" xfId="0" applyNumberFormat="1" applyFont="1" applyBorder="1" applyAlignment="1">
      <alignment vertical="center"/>
    </xf>
    <xf numFmtId="166" fontId="47" fillId="0" borderId="0" xfId="0" applyNumberFormat="1" applyFont="1" applyAlignment="1">
      <alignment vertical="center"/>
    </xf>
    <xf numFmtId="0" fontId="4" fillId="0" borderId="0" xfId="0" applyFont="1" applyAlignment="1">
      <alignment vertical="center"/>
    </xf>
    <xf numFmtId="0" fontId="4" fillId="4" borderId="0" xfId="0" applyFont="1" applyFill="1" applyAlignment="1">
      <alignment vertical="center"/>
    </xf>
    <xf numFmtId="0" fontId="4" fillId="4" borderId="0" xfId="0" applyFont="1" applyFill="1"/>
    <xf numFmtId="0" fontId="4" fillId="0" borderId="0" xfId="0" applyFont="1" applyAlignment="1">
      <alignment horizontal="left" vertical="center" indent="1"/>
    </xf>
    <xf numFmtId="0" fontId="4" fillId="4" borderId="0" xfId="0" applyFont="1" applyFill="1" applyAlignment="1">
      <alignment horizontal="left" vertical="center" indent="1"/>
    </xf>
    <xf numFmtId="0" fontId="4" fillId="4" borderId="0" xfId="0" applyFont="1" applyFill="1" applyAlignment="1">
      <alignment horizontal="left" indent="1"/>
    </xf>
    <xf numFmtId="166" fontId="5" fillId="0" borderId="15" xfId="0" applyNumberFormat="1" applyFont="1" applyBorder="1" applyAlignment="1">
      <alignment horizontal="right" vertical="center" wrapText="1"/>
    </xf>
    <xf numFmtId="170" fontId="3" fillId="0" borderId="29" xfId="0" applyNumberFormat="1" applyFont="1" applyBorder="1"/>
    <xf numFmtId="170" fontId="5" fillId="0" borderId="29" xfId="0" applyNumberFormat="1" applyFont="1" applyBorder="1" applyAlignment="1">
      <alignment horizontal="right" vertical="center"/>
    </xf>
    <xf numFmtId="170" fontId="5" fillId="4" borderId="29" xfId="0" applyNumberFormat="1" applyFont="1" applyFill="1" applyBorder="1" applyAlignment="1">
      <alignment horizontal="right" vertical="center"/>
    </xf>
    <xf numFmtId="170" fontId="3" fillId="0" borderId="29" xfId="0" applyNumberFormat="1" applyFont="1" applyBorder="1" applyAlignment="1">
      <alignment horizontal="right" vertical="center"/>
    </xf>
    <xf numFmtId="170" fontId="3" fillId="0" borderId="27" xfId="0" applyNumberFormat="1" applyFont="1" applyBorder="1"/>
    <xf numFmtId="183" fontId="10" fillId="4" borderId="0" xfId="0" applyNumberFormat="1" applyFont="1" applyFill="1" applyAlignment="1">
      <alignment vertical="center"/>
    </xf>
    <xf numFmtId="182" fontId="22" fillId="0" borderId="0" xfId="2" applyNumberFormat="1" applyFont="1"/>
    <xf numFmtId="0" fontId="4" fillId="0" borderId="0" xfId="3" applyFont="1" applyAlignment="1">
      <alignment vertical="center"/>
    </xf>
    <xf numFmtId="164" fontId="4" fillId="0" borderId="0" xfId="0" applyNumberFormat="1" applyFont="1"/>
    <xf numFmtId="0" fontId="42" fillId="0" borderId="0" xfId="3" applyFont="1" applyAlignment="1">
      <alignment horizontal="center" vertical="center"/>
    </xf>
    <xf numFmtId="0" fontId="43" fillId="0" borderId="0" xfId="3" applyFont="1" applyAlignment="1">
      <alignment horizontal="center" vertical="center"/>
    </xf>
    <xf numFmtId="0" fontId="44" fillId="0" borderId="8" xfId="0" applyFont="1" applyBorder="1" applyAlignment="1">
      <alignment horizontal="center" vertical="center" wrapText="1"/>
    </xf>
    <xf numFmtId="0" fontId="44" fillId="0" borderId="9" xfId="0" applyFont="1" applyBorder="1" applyAlignment="1">
      <alignment horizontal="center" vertical="center" wrapText="1"/>
    </xf>
    <xf numFmtId="0" fontId="44" fillId="0" borderId="10" xfId="0" applyFont="1" applyBorder="1" applyAlignment="1">
      <alignment horizontal="center" vertical="center" wrapText="1"/>
    </xf>
    <xf numFmtId="0" fontId="44" fillId="0" borderId="8" xfId="0" applyFont="1" applyBorder="1" applyAlignment="1">
      <alignment horizontal="center" vertical="center"/>
    </xf>
    <xf numFmtId="0" fontId="44" fillId="0" borderId="9" xfId="0" applyFont="1" applyBorder="1" applyAlignment="1">
      <alignment horizontal="center" vertical="center"/>
    </xf>
    <xf numFmtId="0" fontId="44" fillId="0" borderId="11" xfId="0" applyFont="1" applyBorder="1" applyAlignment="1">
      <alignment horizontal="center" vertical="center"/>
    </xf>
    <xf numFmtId="49" fontId="44" fillId="0" borderId="11" xfId="0" applyNumberFormat="1" applyFont="1" applyBorder="1" applyAlignment="1">
      <alignment horizontal="center" vertical="center"/>
    </xf>
    <xf numFmtId="49" fontId="44" fillId="0" borderId="11" xfId="0" quotePrefix="1" applyNumberFormat="1" applyFont="1" applyBorder="1" applyAlignment="1">
      <alignment horizontal="center" vertical="center"/>
    </xf>
    <xf numFmtId="49" fontId="44" fillId="0" borderId="12" xfId="0" applyNumberFormat="1" applyFont="1" applyBorder="1" applyAlignment="1">
      <alignment horizontal="center" vertical="center" wrapText="1"/>
    </xf>
    <xf numFmtId="49" fontId="44" fillId="0" borderId="13" xfId="0" applyNumberFormat="1" applyFont="1" applyBorder="1" applyAlignment="1">
      <alignment horizontal="center" vertical="center" wrapText="1"/>
    </xf>
    <xf numFmtId="49" fontId="7" fillId="0" borderId="0" xfId="2" applyNumberFormat="1" applyFont="1" applyAlignment="1">
      <alignment horizontal="center"/>
    </xf>
    <xf numFmtId="49" fontId="44" fillId="0" borderId="12" xfId="0" applyNumberFormat="1" applyFont="1" applyBorder="1" applyAlignment="1">
      <alignment horizontal="center" wrapText="1"/>
    </xf>
    <xf numFmtId="49" fontId="44" fillId="0" borderId="13" xfId="0" applyNumberFormat="1" applyFont="1" applyBorder="1" applyAlignment="1">
      <alignment horizontal="center" wrapText="1"/>
    </xf>
    <xf numFmtId="49" fontId="44" fillId="0" borderId="11" xfId="0" applyNumberFormat="1" applyFont="1" applyBorder="1" applyAlignment="1">
      <alignment horizontal="center"/>
    </xf>
    <xf numFmtId="49" fontId="3" fillId="0" borderId="0" xfId="0" applyNumberFormat="1" applyFont="1" applyAlignment="1">
      <alignment horizontal="justify" vertical="center" wrapText="1"/>
    </xf>
    <xf numFmtId="0" fontId="44" fillId="0" borderId="12" xfId="0" applyFont="1" applyBorder="1" applyAlignment="1">
      <alignment horizontal="center" vertical="center" wrapText="1"/>
    </xf>
    <xf numFmtId="0" fontId="44" fillId="0" borderId="13" xfId="0" applyFont="1" applyBorder="1" applyAlignment="1">
      <alignment horizontal="center" vertical="center" wrapText="1"/>
    </xf>
    <xf numFmtId="0" fontId="44" fillId="0" borderId="12" xfId="0" applyFont="1" applyBorder="1" applyAlignment="1">
      <alignment horizontal="center" vertical="center"/>
    </xf>
    <xf numFmtId="0" fontId="44" fillId="0" borderId="13" xfId="0" applyFont="1" applyBorder="1" applyAlignment="1">
      <alignment horizontal="center" vertical="center"/>
    </xf>
    <xf numFmtId="49" fontId="42" fillId="0" borderId="0" xfId="2" applyNumberFormat="1" applyFont="1" applyAlignment="1">
      <alignment horizontal="center" vertical="center"/>
    </xf>
    <xf numFmtId="49" fontId="43" fillId="0" borderId="0" xfId="2" applyNumberFormat="1" applyFont="1" applyAlignment="1">
      <alignment horizontal="center" vertical="center"/>
    </xf>
    <xf numFmtId="49" fontId="3" fillId="4" borderId="0" xfId="0" applyNumberFormat="1" applyFont="1" applyFill="1" applyAlignment="1">
      <alignment horizontal="left" vertical="center" wrapText="1"/>
    </xf>
    <xf numFmtId="49" fontId="44" fillId="0" borderId="14" xfId="0" applyNumberFormat="1" applyFont="1" applyBorder="1" applyAlignment="1">
      <alignment horizontal="center" vertical="center"/>
    </xf>
    <xf numFmtId="49" fontId="44" fillId="0" borderId="15" xfId="0" applyNumberFormat="1" applyFont="1" applyBorder="1" applyAlignment="1">
      <alignment horizontal="center" vertical="center"/>
    </xf>
    <xf numFmtId="49" fontId="44" fillId="0" borderId="12" xfId="0" applyNumberFormat="1" applyFont="1" applyBorder="1" applyAlignment="1">
      <alignment horizontal="center" vertical="center"/>
    </xf>
    <xf numFmtId="49" fontId="44" fillId="0" borderId="8" xfId="0" applyNumberFormat="1" applyFont="1" applyBorder="1" applyAlignment="1">
      <alignment horizontal="center" vertical="center"/>
    </xf>
    <xf numFmtId="49" fontId="44" fillId="0" borderId="10" xfId="0" applyNumberFormat="1" applyFont="1" applyBorder="1" applyAlignment="1">
      <alignment horizontal="center" vertical="center"/>
    </xf>
    <xf numFmtId="49" fontId="42" fillId="0" borderId="0" xfId="2" applyNumberFormat="1" applyFont="1" applyAlignment="1">
      <alignment horizontal="center" vertical="center" wrapText="1"/>
    </xf>
    <xf numFmtId="49" fontId="43" fillId="0" borderId="0" xfId="2" applyNumberFormat="1" applyFont="1" applyAlignment="1">
      <alignment horizontal="center" vertical="center" wrapText="1"/>
    </xf>
    <xf numFmtId="49" fontId="47" fillId="0" borderId="0" xfId="0" applyNumberFormat="1" applyFont="1" applyAlignment="1">
      <alignment horizontal="center" vertical="center"/>
    </xf>
    <xf numFmtId="0" fontId="10" fillId="2" borderId="0" xfId="0" applyFont="1" applyFill="1" applyAlignment="1">
      <alignment horizontal="justify" vertical="top" wrapText="1"/>
    </xf>
    <xf numFmtId="49" fontId="44" fillId="0" borderId="12" xfId="0" applyNumberFormat="1" applyFont="1" applyBorder="1" applyAlignment="1" applyProtection="1">
      <alignment horizontal="center" vertical="center"/>
      <protection locked="0"/>
    </xf>
    <xf numFmtId="49" fontId="44" fillId="0" borderId="13" xfId="0" applyNumberFormat="1" applyFont="1" applyBorder="1" applyAlignment="1" applyProtection="1">
      <alignment horizontal="center" vertical="center"/>
      <protection locked="0"/>
    </xf>
    <xf numFmtId="49" fontId="44" fillId="0" borderId="11" xfId="0" quotePrefix="1" applyNumberFormat="1" applyFont="1" applyBorder="1" applyAlignment="1" applyProtection="1">
      <alignment horizontal="center" vertical="center"/>
      <protection locked="0"/>
    </xf>
    <xf numFmtId="49" fontId="44" fillId="0" borderId="11" xfId="0" quotePrefix="1" applyNumberFormat="1" applyFont="1" applyBorder="1" applyAlignment="1" applyProtection="1">
      <alignment horizontal="center" vertical="center" wrapText="1"/>
      <protection locked="0"/>
    </xf>
    <xf numFmtId="49" fontId="42" fillId="0" borderId="0" xfId="2" applyNumberFormat="1" applyFont="1" applyAlignment="1" applyProtection="1">
      <alignment horizontal="center" vertical="center"/>
      <protection locked="0"/>
    </xf>
    <xf numFmtId="49" fontId="43" fillId="0" borderId="0" xfId="2" applyNumberFormat="1" applyFont="1" applyAlignment="1" applyProtection="1">
      <alignment horizontal="center" vertical="center"/>
      <protection locked="0"/>
    </xf>
    <xf numFmtId="49" fontId="44" fillId="0" borderId="12" xfId="0" applyNumberFormat="1" applyFont="1" applyBorder="1" applyAlignment="1" applyProtection="1">
      <alignment horizontal="center" vertical="center" wrapText="1"/>
      <protection locked="0"/>
    </xf>
    <xf numFmtId="49" fontId="44" fillId="0" borderId="13" xfId="0" applyNumberFormat="1" applyFont="1" applyBorder="1" applyAlignment="1" applyProtection="1">
      <alignment horizontal="center" vertical="center" wrapText="1"/>
      <protection locked="0"/>
    </xf>
    <xf numFmtId="0" fontId="10" fillId="2" borderId="0" xfId="0" applyFont="1" applyFill="1" applyAlignment="1">
      <alignment horizontal="justify" vertical="center" wrapText="1"/>
    </xf>
    <xf numFmtId="49" fontId="44" fillId="0" borderId="12" xfId="0" quotePrefix="1" applyNumberFormat="1" applyFont="1" applyBorder="1" applyAlignment="1" applyProtection="1">
      <alignment horizontal="center" vertical="center" wrapText="1"/>
      <protection locked="0"/>
    </xf>
    <xf numFmtId="49" fontId="44" fillId="0" borderId="13" xfId="0" quotePrefix="1" applyNumberFormat="1" applyFont="1" applyBorder="1" applyAlignment="1" applyProtection="1">
      <alignment horizontal="center" vertical="center" wrapText="1"/>
      <protection locked="0"/>
    </xf>
    <xf numFmtId="49" fontId="3" fillId="0" borderId="0" xfId="0" applyNumberFormat="1" applyFont="1" applyAlignment="1" applyProtection="1">
      <alignment horizontal="left" vertical="center" wrapText="1"/>
      <protection locked="0"/>
    </xf>
    <xf numFmtId="49" fontId="42" fillId="0" borderId="0" xfId="2" applyNumberFormat="1" applyFont="1" applyAlignment="1" applyProtection="1">
      <alignment horizontal="center" vertical="center" wrapText="1"/>
      <protection locked="0"/>
    </xf>
    <xf numFmtId="49" fontId="43" fillId="0" borderId="0" xfId="2" applyNumberFormat="1" applyFont="1" applyAlignment="1" applyProtection="1">
      <alignment horizontal="center" vertical="center" wrapText="1"/>
      <protection locked="0"/>
    </xf>
    <xf numFmtId="49" fontId="44" fillId="0" borderId="11" xfId="0" applyNumberFormat="1" applyFont="1" applyBorder="1" applyAlignment="1" applyProtection="1">
      <alignment horizontal="center" vertical="center"/>
      <protection locked="0"/>
    </xf>
    <xf numFmtId="49" fontId="43" fillId="0" borderId="0" xfId="2" applyNumberFormat="1" applyFont="1" applyAlignment="1" applyProtection="1">
      <alignment horizontal="center"/>
      <protection locked="0"/>
    </xf>
    <xf numFmtId="49" fontId="44" fillId="0" borderId="8" xfId="0" applyNumberFormat="1" applyFont="1" applyBorder="1" applyAlignment="1" applyProtection="1">
      <alignment horizontal="center" vertical="center"/>
      <protection locked="0"/>
    </xf>
    <xf numFmtId="49" fontId="44" fillId="0" borderId="9" xfId="0" applyNumberFormat="1" applyFont="1" applyBorder="1" applyAlignment="1" applyProtection="1">
      <alignment horizontal="center" vertical="center"/>
      <protection locked="0"/>
    </xf>
    <xf numFmtId="49" fontId="44" fillId="0" borderId="10" xfId="0" applyNumberFormat="1" applyFont="1" applyBorder="1" applyAlignment="1" applyProtection="1">
      <alignment horizontal="center" vertical="center"/>
      <protection locked="0"/>
    </xf>
    <xf numFmtId="0" fontId="42" fillId="0" borderId="0" xfId="2" applyFont="1" applyAlignment="1">
      <alignment horizontal="center" vertical="center"/>
    </xf>
    <xf numFmtId="0" fontId="43" fillId="0" borderId="0" xfId="2" applyFont="1" applyAlignment="1">
      <alignment horizontal="center" vertical="center"/>
    </xf>
    <xf numFmtId="0" fontId="10" fillId="0" borderId="16" xfId="0" applyFont="1" applyBorder="1" applyAlignment="1">
      <alignment horizontal="center" vertical="center"/>
    </xf>
    <xf numFmtId="0" fontId="10" fillId="0" borderId="17" xfId="0" applyFont="1" applyBorder="1" applyAlignment="1">
      <alignment horizontal="center" vertical="center"/>
    </xf>
    <xf numFmtId="0" fontId="10" fillId="0" borderId="18" xfId="0" applyFont="1" applyBorder="1" applyAlignment="1">
      <alignment horizontal="center" vertical="center"/>
    </xf>
    <xf numFmtId="0" fontId="10" fillId="0" borderId="16" xfId="0" applyFont="1" applyBorder="1" applyAlignment="1">
      <alignment horizontal="center" vertical="center" wrapText="1"/>
    </xf>
    <xf numFmtId="0" fontId="56" fillId="0" borderId="17" xfId="0" applyFont="1" applyBorder="1" applyAlignment="1">
      <alignment horizontal="center" vertical="center" wrapText="1"/>
    </xf>
    <xf numFmtId="0" fontId="56" fillId="0" borderId="18" xfId="0" applyFont="1" applyBorder="1" applyAlignment="1">
      <alignment horizontal="center" vertical="center" wrapText="1"/>
    </xf>
    <xf numFmtId="49" fontId="10" fillId="0" borderId="8" xfId="0" applyNumberFormat="1" applyFont="1" applyBorder="1" applyAlignment="1" applyProtection="1">
      <alignment horizontal="center" vertical="center" wrapText="1"/>
      <protection locked="0"/>
    </xf>
    <xf numFmtId="49" fontId="10" fillId="0" borderId="9" xfId="0" applyNumberFormat="1" applyFont="1" applyBorder="1" applyAlignment="1" applyProtection="1">
      <alignment horizontal="center" vertical="center" wrapText="1"/>
      <protection locked="0"/>
    </xf>
    <xf numFmtId="0" fontId="55" fillId="0" borderId="9" xfId="0" applyFont="1" applyBorder="1" applyAlignment="1">
      <alignment horizontal="center" vertical="center" wrapText="1"/>
    </xf>
    <xf numFmtId="0" fontId="55" fillId="0" borderId="10" xfId="0" applyFont="1" applyBorder="1" applyAlignment="1">
      <alignment horizontal="center" vertical="center" wrapText="1"/>
    </xf>
    <xf numFmtId="0" fontId="10" fillId="0" borderId="19" xfId="0" applyFont="1" applyBorder="1" applyAlignment="1">
      <alignment horizontal="center" vertical="center"/>
    </xf>
    <xf numFmtId="0" fontId="10" fillId="0" borderId="21" xfId="0" applyFont="1" applyBorder="1" applyAlignment="1">
      <alignment horizontal="center" vertical="center"/>
    </xf>
    <xf numFmtId="0" fontId="10" fillId="0" borderId="23" xfId="0" applyFont="1" applyBorder="1" applyAlignment="1">
      <alignment horizontal="center" vertical="center"/>
    </xf>
    <xf numFmtId="0" fontId="10" fillId="0" borderId="24" xfId="0" applyFont="1" applyBorder="1" applyAlignment="1">
      <alignment horizontal="center" vertical="center"/>
    </xf>
    <xf numFmtId="0" fontId="10" fillId="0" borderId="20" xfId="0" applyFont="1" applyBorder="1" applyAlignment="1">
      <alignment horizontal="center" vertical="center"/>
    </xf>
    <xf numFmtId="0" fontId="10" fillId="0" borderId="22" xfId="0" applyFont="1" applyBorder="1" applyAlignment="1">
      <alignment horizontal="center" vertical="center"/>
    </xf>
    <xf numFmtId="0" fontId="55" fillId="0" borderId="17" xfId="0" applyFont="1" applyBorder="1" applyAlignment="1">
      <alignment horizontal="center" vertical="center" wrapText="1"/>
    </xf>
    <xf numFmtId="0" fontId="55" fillId="0" borderId="18" xfId="0" applyFont="1" applyBorder="1" applyAlignment="1">
      <alignment horizontal="center" vertical="center" wrapText="1"/>
    </xf>
    <xf numFmtId="0" fontId="57" fillId="0" borderId="9" xfId="0" applyFont="1" applyBorder="1" applyAlignment="1">
      <alignment horizontal="center" vertical="center" wrapText="1"/>
    </xf>
    <xf numFmtId="0" fontId="57" fillId="0" borderId="10" xfId="0" applyFont="1" applyBorder="1" applyAlignment="1">
      <alignment horizontal="center" vertical="center" wrapText="1"/>
    </xf>
    <xf numFmtId="49" fontId="54" fillId="0" borderId="0" xfId="2" applyNumberFormat="1" applyFont="1" applyAlignment="1" applyProtection="1">
      <alignment horizontal="center" vertical="center" wrapText="1"/>
      <protection locked="0"/>
    </xf>
    <xf numFmtId="0" fontId="57" fillId="0" borderId="17" xfId="0" applyFont="1" applyBorder="1" applyAlignment="1">
      <alignment horizontal="center" vertical="center" wrapText="1"/>
    </xf>
    <xf numFmtId="0" fontId="57" fillId="0" borderId="18" xfId="0" applyFont="1" applyBorder="1" applyAlignment="1">
      <alignment horizontal="center" vertical="center" wrapText="1"/>
    </xf>
    <xf numFmtId="0" fontId="10" fillId="0" borderId="11" xfId="0" applyFont="1" applyBorder="1" applyAlignment="1" applyProtection="1">
      <alignment horizontal="center" vertical="center"/>
      <protection locked="0"/>
    </xf>
    <xf numFmtId="49" fontId="10" fillId="0" borderId="11" xfId="0" applyNumberFormat="1" applyFont="1" applyBorder="1" applyAlignment="1" applyProtection="1">
      <alignment horizontal="center" vertical="center" wrapText="1"/>
      <protection locked="0"/>
    </xf>
    <xf numFmtId="49" fontId="10" fillId="0" borderId="11" xfId="0" applyNumberFormat="1" applyFont="1" applyBorder="1" applyAlignment="1" applyProtection="1">
      <alignment horizontal="center" vertical="center"/>
      <protection locked="0"/>
    </xf>
    <xf numFmtId="49" fontId="7" fillId="0" borderId="0" xfId="2" applyNumberFormat="1" applyFont="1" applyAlignment="1" applyProtection="1">
      <alignment horizontal="center" vertical="center"/>
      <protection locked="0"/>
    </xf>
    <xf numFmtId="49" fontId="44" fillId="0" borderId="11" xfId="0" applyNumberFormat="1" applyFont="1" applyBorder="1" applyAlignment="1" applyProtection="1">
      <alignment horizontal="center"/>
      <protection locked="0"/>
    </xf>
    <xf numFmtId="49" fontId="10" fillId="0" borderId="0" xfId="0" applyNumberFormat="1" applyFont="1" applyAlignment="1" applyProtection="1">
      <alignment horizontal="left" vertical="center" wrapText="1"/>
      <protection locked="0"/>
    </xf>
    <xf numFmtId="0" fontId="44" fillId="0" borderId="10" xfId="0" applyFont="1" applyBorder="1" applyAlignment="1">
      <alignment horizontal="center" vertical="center"/>
    </xf>
    <xf numFmtId="0" fontId="10" fillId="0" borderId="11" xfId="0" applyFont="1" applyBorder="1" applyAlignment="1">
      <alignment horizontal="center" vertical="center" wrapText="1"/>
    </xf>
    <xf numFmtId="49" fontId="44" fillId="0" borderId="0" xfId="0" applyNumberFormat="1" applyFont="1" applyAlignment="1" applyProtection="1">
      <alignment horizontal="left" vertical="center" wrapText="1"/>
      <protection locked="0"/>
    </xf>
    <xf numFmtId="0" fontId="64" fillId="0" borderId="0" xfId="2" applyFont="1" applyAlignment="1">
      <alignment horizontal="center" vertical="center"/>
    </xf>
    <xf numFmtId="0" fontId="44" fillId="4" borderId="11" xfId="0" applyFont="1" applyFill="1" applyBorder="1" applyAlignment="1">
      <alignment horizontal="center" vertical="center" wrapText="1"/>
    </xf>
    <xf numFmtId="0" fontId="44"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0" fillId="0" borderId="15" xfId="0" applyBorder="1" applyAlignment="1">
      <alignment horizontal="center" vertical="center" wrapText="1"/>
    </xf>
    <xf numFmtId="0" fontId="10" fillId="0" borderId="26" xfId="0" applyFont="1" applyBorder="1" applyAlignment="1">
      <alignment horizontal="center" vertical="center" wrapText="1"/>
    </xf>
    <xf numFmtId="0" fontId="0" fillId="0" borderId="27" xfId="0" applyBorder="1" applyAlignment="1">
      <alignment horizontal="center" vertical="center" wrapText="1"/>
    </xf>
    <xf numFmtId="0" fontId="44" fillId="0" borderId="11" xfId="4" applyFont="1" applyFill="1" applyBorder="1" applyAlignment="1" applyProtection="1">
      <alignment horizontal="center" vertical="center" wrapText="1"/>
    </xf>
    <xf numFmtId="0" fontId="44" fillId="0" borderId="11" xfId="0" quotePrefix="1" applyFont="1" applyBorder="1" applyAlignment="1">
      <alignment horizontal="center" vertical="center" wrapText="1"/>
    </xf>
    <xf numFmtId="49" fontId="5" fillId="0" borderId="0" xfId="2" applyNumberFormat="1" applyFont="1" applyAlignment="1" applyProtection="1">
      <alignment horizontal="center" vertical="center"/>
      <protection locked="0"/>
    </xf>
    <xf numFmtId="0" fontId="43" fillId="0" borderId="26" xfId="0" applyFont="1" applyBorder="1" applyAlignment="1">
      <alignment horizontal="center" vertical="center" wrapText="1"/>
    </xf>
    <xf numFmtId="0" fontId="44" fillId="0" borderId="25" xfId="0" applyFont="1" applyBorder="1" applyAlignment="1">
      <alignment horizontal="center" vertical="center" wrapText="1"/>
    </xf>
    <xf numFmtId="0" fontId="43" fillId="0" borderId="26" xfId="0" applyFont="1" applyBorder="1" applyAlignment="1">
      <alignment horizontal="center" vertical="center"/>
    </xf>
    <xf numFmtId="0" fontId="43" fillId="0" borderId="0" xfId="0" quotePrefix="1" applyFont="1" applyAlignment="1">
      <alignment horizontal="center" vertical="center"/>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0" xfId="0" applyFont="1" applyAlignment="1">
      <alignment horizontal="left" vertical="center" wrapText="1"/>
    </xf>
    <xf numFmtId="0" fontId="44" fillId="0" borderId="0" xfId="0" applyFont="1" applyAlignment="1">
      <alignment horizontal="left" vertical="center" wrapText="1"/>
    </xf>
    <xf numFmtId="0" fontId="44" fillId="0" borderId="25" xfId="0" applyFont="1" applyBorder="1" applyAlignment="1">
      <alignment horizontal="center" vertical="center"/>
    </xf>
    <xf numFmtId="0" fontId="42" fillId="4" borderId="0" xfId="2" applyFont="1" applyFill="1" applyAlignment="1">
      <alignment horizontal="center" vertical="center"/>
    </xf>
    <xf numFmtId="0" fontId="43" fillId="4" borderId="0" xfId="2" applyFont="1" applyFill="1" applyAlignment="1">
      <alignment horizontal="center" vertical="center"/>
    </xf>
    <xf numFmtId="49" fontId="44" fillId="0" borderId="11" xfId="0" applyNumberFormat="1" applyFont="1" applyBorder="1" applyAlignment="1" applyProtection="1">
      <alignment horizontal="center" vertical="center" wrapText="1"/>
      <protection locked="0"/>
    </xf>
    <xf numFmtId="49" fontId="10" fillId="4" borderId="11" xfId="0" applyNumberFormat="1" applyFont="1" applyFill="1" applyBorder="1" applyAlignment="1" applyProtection="1">
      <alignment horizontal="center" vertical="center" wrapText="1"/>
      <protection locked="0"/>
    </xf>
    <xf numFmtId="49" fontId="44" fillId="0" borderId="11" xfId="0" applyNumberFormat="1" applyFont="1" applyBorder="1" applyAlignment="1">
      <alignment horizontal="center" vertical="center" wrapText="1"/>
    </xf>
    <xf numFmtId="49" fontId="44" fillId="0" borderId="26" xfId="0" applyNumberFormat="1" applyFont="1" applyBorder="1" applyAlignment="1">
      <alignment horizontal="left" vertical="center"/>
    </xf>
    <xf numFmtId="49" fontId="44" fillId="0" borderId="0" xfId="0" applyNumberFormat="1" applyFont="1" applyAlignment="1">
      <alignment horizontal="left" vertical="center"/>
    </xf>
    <xf numFmtId="1" fontId="44" fillId="0" borderId="11" xfId="0" applyNumberFormat="1" applyFont="1" applyBorder="1" applyAlignment="1">
      <alignment horizontal="center" vertical="center"/>
    </xf>
    <xf numFmtId="0" fontId="3" fillId="0" borderId="0" xfId="0" applyFont="1" applyAlignment="1">
      <alignment horizontal="left" vertical="center"/>
    </xf>
    <xf numFmtId="0" fontId="3" fillId="0" borderId="0" xfId="0" applyFont="1" applyAlignment="1">
      <alignment horizontal="right" vertical="center"/>
    </xf>
    <xf numFmtId="0" fontId="43" fillId="0" borderId="0" xfId="2" applyFont="1" applyAlignment="1">
      <alignment horizontal="center"/>
    </xf>
    <xf numFmtId="0" fontId="44" fillId="0" borderId="14" xfId="0" applyFont="1" applyBorder="1" applyAlignment="1">
      <alignment horizontal="center" vertical="center"/>
    </xf>
    <xf numFmtId="0" fontId="44" fillId="0" borderId="31" xfId="0" applyFont="1" applyBorder="1" applyAlignment="1">
      <alignment horizontal="center" vertical="center"/>
    </xf>
    <xf numFmtId="0" fontId="44" fillId="0" borderId="15" xfId="0" applyFont="1" applyBorder="1" applyAlignment="1">
      <alignment horizontal="center" vertical="center"/>
    </xf>
    <xf numFmtId="164" fontId="44" fillId="0" borderId="11" xfId="0" applyNumberFormat="1" applyFont="1" applyBorder="1" applyAlignment="1" applyProtection="1">
      <alignment horizontal="center" vertical="center"/>
      <protection locked="0"/>
    </xf>
    <xf numFmtId="164" fontId="44" fillId="0" borderId="11" xfId="0" quotePrefix="1" applyNumberFormat="1" applyFont="1" applyBorder="1" applyAlignment="1" applyProtection="1">
      <alignment horizontal="center" vertical="center"/>
      <protection locked="0"/>
    </xf>
    <xf numFmtId="164" fontId="42" fillId="0" borderId="0" xfId="2" applyNumberFormat="1" applyFont="1" applyAlignment="1" applyProtection="1">
      <alignment horizontal="center" vertical="center"/>
      <protection locked="0"/>
    </xf>
    <xf numFmtId="164" fontId="43" fillId="0" borderId="0" xfId="2" applyNumberFormat="1" applyFont="1" applyAlignment="1" applyProtection="1">
      <alignment horizontal="center" vertical="center"/>
      <protection locked="0"/>
    </xf>
    <xf numFmtId="49" fontId="3" fillId="4" borderId="0" xfId="5" applyNumberFormat="1" applyFont="1" applyFill="1" applyAlignment="1" applyProtection="1">
      <alignment horizontal="left" vertical="center" wrapText="1"/>
      <protection locked="0"/>
    </xf>
    <xf numFmtId="49" fontId="44" fillId="0" borderId="8" xfId="0" quotePrefix="1" applyNumberFormat="1" applyFont="1" applyBorder="1" applyAlignment="1" applyProtection="1">
      <alignment horizontal="center" vertical="center"/>
      <protection locked="0"/>
    </xf>
    <xf numFmtId="49" fontId="44" fillId="0" borderId="9" xfId="0" quotePrefix="1" applyNumberFormat="1" applyFont="1" applyBorder="1" applyAlignment="1" applyProtection="1">
      <alignment horizontal="center" vertical="center"/>
      <protection locked="0"/>
    </xf>
    <xf numFmtId="49" fontId="44" fillId="0" borderId="10" xfId="0" quotePrefix="1" applyNumberFormat="1" applyFont="1" applyBorder="1" applyAlignment="1" applyProtection="1">
      <alignment horizontal="center" vertical="center"/>
      <protection locked="0"/>
    </xf>
    <xf numFmtId="49" fontId="3" fillId="0" borderId="0" xfId="5" applyNumberFormat="1" applyFont="1" applyAlignment="1" applyProtection="1">
      <alignment horizontal="left" vertical="center" wrapText="1"/>
      <protection locked="0"/>
    </xf>
    <xf numFmtId="0" fontId="10" fillId="0" borderId="11" xfId="0" applyFont="1" applyBorder="1" applyAlignment="1">
      <alignment horizontal="center" vertical="center"/>
    </xf>
    <xf numFmtId="166" fontId="10" fillId="0" borderId="11" xfId="0" applyNumberFormat="1" applyFont="1" applyBorder="1" applyAlignment="1">
      <alignment horizontal="center" vertical="center"/>
    </xf>
    <xf numFmtId="0" fontId="42" fillId="0" borderId="0" xfId="2" applyFont="1" applyAlignment="1">
      <alignment horizontal="center" vertical="center" wrapText="1"/>
    </xf>
    <xf numFmtId="0" fontId="7" fillId="0" borderId="0" xfId="2" applyFont="1" applyAlignment="1">
      <alignment horizontal="center" vertical="center" wrapText="1"/>
    </xf>
    <xf numFmtId="171" fontId="44" fillId="0" borderId="11" xfId="0" applyNumberFormat="1" applyFont="1" applyBorder="1" applyAlignment="1">
      <alignment horizontal="center" vertical="center"/>
    </xf>
    <xf numFmtId="171" fontId="42" fillId="0" borderId="0" xfId="2" applyNumberFormat="1" applyFont="1" applyAlignment="1">
      <alignment horizontal="center" vertical="center"/>
    </xf>
    <xf numFmtId="171" fontId="43" fillId="0" borderId="0" xfId="2" applyNumberFormat="1" applyFont="1" applyAlignment="1">
      <alignment horizontal="center" vertical="center"/>
    </xf>
    <xf numFmtId="0" fontId="3" fillId="0" borderId="32" xfId="3" applyFont="1" applyBorder="1" applyAlignment="1">
      <alignment horizontal="right" vertical="center"/>
    </xf>
    <xf numFmtId="0" fontId="44" fillId="0" borderId="11" xfId="3" applyFont="1" applyBorder="1" applyAlignment="1">
      <alignment horizontal="center" vertical="center"/>
    </xf>
    <xf numFmtId="49" fontId="44" fillId="0" borderId="11" xfId="3" applyNumberFormat="1" applyFont="1" applyBorder="1" applyAlignment="1" applyProtection="1">
      <alignment horizontal="center" vertical="center" wrapText="1"/>
      <protection locked="0"/>
    </xf>
    <xf numFmtId="0" fontId="10" fillId="0" borderId="11" xfId="3" applyFont="1" applyBorder="1" applyAlignment="1">
      <alignment horizontal="center" vertical="center"/>
    </xf>
    <xf numFmtId="0" fontId="42" fillId="0" borderId="0" xfId="2" applyFont="1" applyAlignment="1">
      <alignment horizontal="center"/>
    </xf>
    <xf numFmtId="0" fontId="10" fillId="0" borderId="0" xfId="3" applyFont="1" applyAlignment="1">
      <alignment horizontal="left" vertical="top" wrapText="1"/>
    </xf>
    <xf numFmtId="0" fontId="44" fillId="0" borderId="8" xfId="3" applyFont="1" applyBorder="1" applyAlignment="1">
      <alignment horizontal="center" vertical="center"/>
    </xf>
    <xf numFmtId="0" fontId="44" fillId="0" borderId="10" xfId="3" applyFont="1" applyBorder="1" applyAlignment="1">
      <alignment horizontal="center" vertical="center"/>
    </xf>
    <xf numFmtId="0" fontId="44" fillId="0" borderId="9" xfId="3" applyFont="1" applyBorder="1" applyAlignment="1">
      <alignment horizontal="center" vertical="center"/>
    </xf>
    <xf numFmtId="0" fontId="3" fillId="0" borderId="0" xfId="3" applyFont="1" applyAlignment="1">
      <alignment horizontal="left" vertical="top" wrapText="1"/>
    </xf>
    <xf numFmtId="0" fontId="3" fillId="0" borderId="32" xfId="2" applyFont="1" applyBorder="1" applyAlignment="1">
      <alignment horizontal="right" wrapText="1"/>
    </xf>
    <xf numFmtId="0" fontId="0" fillId="0" borderId="32" xfId="0" applyBorder="1" applyAlignment="1">
      <alignment horizontal="right" wrapText="1"/>
    </xf>
    <xf numFmtId="0" fontId="7" fillId="0" borderId="0" xfId="2" applyFont="1" applyAlignment="1">
      <alignment horizontal="center" vertical="center"/>
    </xf>
    <xf numFmtId="0" fontId="44" fillId="0" borderId="8" xfId="5" applyFont="1" applyBorder="1" applyAlignment="1">
      <alignment horizontal="center" vertical="center"/>
    </xf>
    <xf numFmtId="0" fontId="44" fillId="0" borderId="10" xfId="5" applyFont="1" applyBorder="1" applyAlignment="1">
      <alignment horizontal="center" vertical="center"/>
    </xf>
    <xf numFmtId="0" fontId="44" fillId="0" borderId="8" xfId="5" applyFont="1" applyBorder="1" applyAlignment="1">
      <alignment horizontal="center" vertical="center" wrapText="1"/>
    </xf>
    <xf numFmtId="0" fontId="44" fillId="0" borderId="10" xfId="5" applyFont="1" applyBorder="1" applyAlignment="1">
      <alignment horizontal="center" vertical="center" wrapText="1"/>
    </xf>
    <xf numFmtId="0" fontId="44" fillId="0" borderId="11" xfId="5" applyFont="1" applyBorder="1" applyAlignment="1">
      <alignment horizontal="center" vertical="center"/>
    </xf>
    <xf numFmtId="0" fontId="44" fillId="0" borderId="11" xfId="5" applyFont="1" applyBorder="1" applyAlignment="1">
      <alignment horizontal="center" vertical="center" wrapText="1"/>
    </xf>
    <xf numFmtId="0" fontId="44" fillId="0" borderId="11" xfId="3" applyFont="1" applyBorder="1" applyAlignment="1">
      <alignment horizontal="center"/>
    </xf>
    <xf numFmtId="49" fontId="3" fillId="0" borderId="0" xfId="0" applyNumberFormat="1" applyFont="1" applyAlignment="1">
      <alignment horizontal="left" vertical="center" wrapText="1"/>
    </xf>
    <xf numFmtId="49" fontId="42" fillId="0" borderId="0" xfId="3" applyNumberFormat="1" applyFont="1" applyAlignment="1">
      <alignment horizontal="center" vertical="center"/>
    </xf>
    <xf numFmtId="49" fontId="43" fillId="0" borderId="0" xfId="3" applyNumberFormat="1" applyFont="1" applyAlignment="1">
      <alignment horizontal="center" vertical="center"/>
    </xf>
    <xf numFmtId="49" fontId="44" fillId="0" borderId="9" xfId="0" applyNumberFormat="1" applyFont="1" applyBorder="1" applyAlignment="1">
      <alignment horizontal="center" vertical="center"/>
    </xf>
    <xf numFmtId="0" fontId="75" fillId="0" borderId="0" xfId="0" applyFont="1" applyAlignment="1">
      <alignment horizontal="center" vertical="center"/>
    </xf>
  </cellXfs>
  <cellStyles count="12">
    <cellStyle name="% 2" xfId="1" xr:uid="{87E33599-48D2-47B1-9BF2-07CF1C810F31}"/>
    <cellStyle name="% 2 2" xfId="2" xr:uid="{FA41A0A1-0E79-406E-8014-103F313C51AF}"/>
    <cellStyle name="% 3" xfId="3" xr:uid="{0F324DE7-325A-45B3-9453-942471429558}"/>
    <cellStyle name="Hyperlink" xfId="4" builtinId="8"/>
    <cellStyle name="Normal" xfId="0" builtinId="0"/>
    <cellStyle name="Normal 2" xfId="5" xr:uid="{D7C383CF-12D2-465D-BFE8-F59DEEEC86F1}"/>
    <cellStyle name="Normal 5" xfId="6" xr:uid="{A8E1BC4C-232F-4C08-BFFF-7036882B09FA}"/>
    <cellStyle name="Normal 6" xfId="7" xr:uid="{60052B19-CAF9-47A5-8CA7-A7729E99FA87}"/>
    <cellStyle name="Normal_1. Proposta de quadros para publicação" xfId="8" xr:uid="{4625CC79-21B6-4D1A-9CEC-B2C28273DBE0}"/>
    <cellStyle name="Normal_Trabalho" xfId="9" xr:uid="{F624B948-C4E1-4808-AD8D-C53E24BE18C1}"/>
    <cellStyle name="Normal_Trabalho_Quadros_pessoal_2003" xfId="10" xr:uid="{51EB1EC1-7CF3-498A-BAB6-D4E3E0CFEE23}"/>
    <cellStyle name="preto" xfId="11" xr:uid="{25D9A564-B64E-4908-870A-39B308BF1601}"/>
  </cellStyles>
  <dxfs count="71">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7" Type="http://schemas.openxmlformats.org/officeDocument/2006/relationships/printerSettings" Target="../printerSettings/printerSettings8.bin"/><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5" Type="http://schemas.openxmlformats.org/officeDocument/2006/relationships/printerSettings" Target="../printerSettings/printerSettings20.bin"/><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17" Type="http://schemas.openxmlformats.org/officeDocument/2006/relationships/printerSettings" Target="../printerSettings/printerSettings21.bin"/><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186&amp;contexto=bd&amp;selTab=tab2&amp;xlang=pt" TargetMode="External"/><Relationship Id="rId21" Type="http://schemas.openxmlformats.org/officeDocument/2006/relationships/hyperlink" Target="https://www.ine.pt/xportal/xmain?xpid=INE&amp;xpgid=ine_indicadores&amp;indOcorrCod=0001180&amp;contexto=bd&amp;selTab=tab2&amp;xlang=pt" TargetMode="External"/><Relationship Id="rId34" Type="http://schemas.openxmlformats.org/officeDocument/2006/relationships/hyperlink" Target="https://www.ine.pt/xportal/xmain?xpid=INE&amp;xpgid=ine_indicadores&amp;indOcorrCod=0001182&amp;contexto=bd&amp;selTab=tab2" TargetMode="External"/><Relationship Id="rId42" Type="http://schemas.openxmlformats.org/officeDocument/2006/relationships/hyperlink" Target="https://www.ine.pt/xportal/xmain?xpid=INE&amp;xpgid=ine_indicadores&amp;indOcorrCod=0001186&amp;contexto=bd&amp;selTab=tab2&amp;xlang=en" TargetMode="External"/><Relationship Id="rId47" Type="http://schemas.openxmlformats.org/officeDocument/2006/relationships/hyperlink" Target="https://www.ine.pt/xportal/xmain?xpid=INE&amp;xpgid=ine_indicadores&amp;indOcorrCod=0001184&amp;contexto=bd&amp;selTab=tab2&amp;xlang=en" TargetMode="External"/><Relationship Id="rId50" Type="http://schemas.openxmlformats.org/officeDocument/2006/relationships/hyperlink" Target="https://www.ine.pt/xportal/xmain?xpid=INE&amp;xpgid=ine_indicadores&amp;indOcorrCod=0001184&amp;contexto=bd&amp;selTab=tab2&amp;xlang=en" TargetMode="External"/><Relationship Id="rId55" Type="http://schemas.openxmlformats.org/officeDocument/2006/relationships/hyperlink" Target="https://www.ine.pt/xportal/xmain?xpid=INE&amp;xpgid=ine_indicadores&amp;indOcorrCod=0001180&amp;contexto=bd&amp;selTab=tab2&amp;xlang=en" TargetMode="External"/><Relationship Id="rId63" Type="http://schemas.openxmlformats.org/officeDocument/2006/relationships/hyperlink" Target="https://www.ine.pt/xportal/xmain?xpid=INE&amp;xpgid=ine_indicadores&amp;indOcorrCod=0001188&amp;contexto=bd&amp;selTab=tab2&amp;xlang=en" TargetMode="External"/><Relationship Id="rId68" Type="http://schemas.openxmlformats.org/officeDocument/2006/relationships/printerSettings" Target="../printerSettings/printerSettings22.bin"/><Relationship Id="rId7" Type="http://schemas.openxmlformats.org/officeDocument/2006/relationships/hyperlink" Target="http://www.ine.pt/xurl/ind/0001187"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www.ine.pt/xurl/ind/0001181"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3&amp;contexto=bd&amp;selTab=tab2&amp;xlang=pt" TargetMode="External"/><Relationship Id="rId24" Type="http://schemas.openxmlformats.org/officeDocument/2006/relationships/hyperlink" Target="https://www.ine.pt/xportal/xmain?xpid=INE&amp;xpgid=ine_indicadores&amp;indOcorrCod=0001183&amp;contexto=bd&amp;selTab=tab2&amp;xlang=pt" TargetMode="External"/><Relationship Id="rId32" Type="http://schemas.openxmlformats.org/officeDocument/2006/relationships/hyperlink" Target="https://www.ine.pt/xportal/xmain?xpid=INE&amp;xpgid=ine_indicadores&amp;indOcorrCod=0001181&amp;contexto=bd&amp;selTab=tab2&amp;xlang=pt" TargetMode="External"/><Relationship Id="rId37" Type="http://schemas.openxmlformats.org/officeDocument/2006/relationships/hyperlink" Target="https://www.ine.pt/xportal/xmain?xpid=INE&amp;xpgid=ine_indicadores&amp;indOcorrCod=0014370&amp;contexto=bd&amp;selTab=tab2&amp;xlang=pt" TargetMode="External"/><Relationship Id="rId40" Type="http://schemas.openxmlformats.org/officeDocument/2006/relationships/hyperlink" Target="https://www.ine.pt/xportal/xmain?xpid=INE&amp;xpgid=ine_indicadores&amp;indOcorrCod=0001185&amp;contexto=bd&amp;selTab=tab2&amp;xlang=en" TargetMode="External"/><Relationship Id="rId45" Type="http://schemas.openxmlformats.org/officeDocument/2006/relationships/hyperlink" Target="https://www.ine.pt/xportal/xmain?xpid=INE&amp;xpgid=ine_indicadores&amp;indOcorrCod=0001185&amp;contexto=bd&amp;selTab=tab2&amp;xlang=en" TargetMode="External"/><Relationship Id="rId53" Type="http://schemas.openxmlformats.org/officeDocument/2006/relationships/hyperlink" Target="https://www.ine.pt/xportal/xmain?xpid=INE&amp;xpgid=ine_indicadores&amp;indOcorrCod=0001183&amp;contexto=bd&amp;selTab=tab2&amp;xlang=en" TargetMode="External"/><Relationship Id="rId58" Type="http://schemas.openxmlformats.org/officeDocument/2006/relationships/hyperlink" Target="https://www.ine.pt/xportal/xmain?xpid=INE&amp;xpgid=ine_indicadores&amp;indOcorrCod=0001180&amp;contexto=bd&amp;selTab=tab2&amp;xlang=en" TargetMode="External"/><Relationship Id="rId66" Type="http://schemas.openxmlformats.org/officeDocument/2006/relationships/hyperlink" Target="https://www.ine.pt/xportal/xmain?xpid=INE&amp;xpgid=ine_indicadores&amp;indOcorrCod=0001187&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7&amp;contexto=bd&amp;selTab=tab2&amp;xlang=en" TargetMode="External"/><Relationship Id="rId19" Type="http://schemas.openxmlformats.org/officeDocument/2006/relationships/hyperlink" Target="https://www.ine.pt/xportal/xmain?xpid=INE&amp;xpgid=ine_indicadores&amp;indOcorrCod=0001184&amp;contexto=bd&amp;selTab=tab2&amp;xlang=pt" TargetMode="External"/><Relationship Id="rId14" Type="http://schemas.openxmlformats.org/officeDocument/2006/relationships/hyperlink" Target="http://www.ine.pt/xurl/ind/0001180" TargetMode="External"/><Relationship Id="rId22" Type="http://schemas.openxmlformats.org/officeDocument/2006/relationships/hyperlink" Target="https://www.ine.pt/xportal/xmain?xpid=INE&amp;xpgid=ine_indicadores&amp;indOcorrCod=0001186&amp;contexto=bd&amp;selTab=tab2&amp;xlang=pt" TargetMode="External"/><Relationship Id="rId27" Type="http://schemas.openxmlformats.org/officeDocument/2006/relationships/hyperlink" Target="https://www.ine.pt/xportal/xmain?xpid=INE&amp;xpgid=ine_indicadores&amp;indOcorrCod=0001185&amp;contexto=bd&amp;selTab=tab2&amp;xlang=pt" TargetMode="External"/><Relationship Id="rId30" Type="http://schemas.openxmlformats.org/officeDocument/2006/relationships/hyperlink" Target="https://www.ine.pt/xportal/xmain?xpid=INE&amp;xpgid=ine_indicadores&amp;indOcorrCod=0001184&amp;contexto=bd&amp;selTab=tab2&amp;xlang=pt" TargetMode="External"/><Relationship Id="rId35" Type="http://schemas.openxmlformats.org/officeDocument/2006/relationships/hyperlink" Target="https://www.ine.pt/xportal/xmain?xpid=INE&amp;xpgid=ine_indicadores&amp;indOcorrCod=0001187&amp;contexto=bd&amp;selTab=tab2&amp;xlang=pt" TargetMode="External"/><Relationship Id="rId43" Type="http://schemas.openxmlformats.org/officeDocument/2006/relationships/hyperlink" Target="https://www.ine.pt/xportal/xmain?xpid=INE&amp;xpgid=ine_indicadores&amp;indOcorrCod=0001186&amp;contexto=bd&amp;selTab=tab2&amp;xlang=en" TargetMode="External"/><Relationship Id="rId48" Type="http://schemas.openxmlformats.org/officeDocument/2006/relationships/hyperlink" Target="https://www.ine.pt/xportal/xmain?xpid=INE&amp;xpgid=ine_indicadores&amp;indOcorrCod=0001184&amp;contexto=bd&amp;selTab=tab2&amp;xlang=en" TargetMode="External"/><Relationship Id="rId56" Type="http://schemas.openxmlformats.org/officeDocument/2006/relationships/hyperlink" Target="https://www.ine.pt/xportal/xmain?xpid=INE&amp;xpgid=ine_indicadores&amp;indOcorrCod=0001180&amp;contexto=bd&amp;selTab=tab2&amp;xlang=en" TargetMode="External"/><Relationship Id="rId64" Type="http://schemas.openxmlformats.org/officeDocument/2006/relationships/hyperlink" Target="https://www.ine.pt/xportal/xmain?xpid=INE&amp;xpgid=ine_indicadores&amp;indOcorrCod=0001182&amp;contexto=bd&amp;selTab=tab2&amp;xlang=en" TargetMode="External"/><Relationship Id="rId8" Type="http://schemas.openxmlformats.org/officeDocument/2006/relationships/hyperlink" Target="https://www.ine.pt/xportal/xmain?xpid=INE&amp;xpgid=ine_indicadores&amp;indOcorrCod=0001185&amp;contexto=bd&amp;selTab=tab2&amp;xlang=pt" TargetMode="External"/><Relationship Id="rId51" Type="http://schemas.openxmlformats.org/officeDocument/2006/relationships/hyperlink" Target="https://www.ine.pt/xportal/xmain?xpid=INE&amp;xpgid=ine_indicadores&amp;indOcorrCod=0001183&amp;contexto=bd&amp;selTab=tab2&amp;xlang=en"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www.ine.pt/xurl/ind/0001183" TargetMode="External"/><Relationship Id="rId17" Type="http://schemas.openxmlformats.org/officeDocument/2006/relationships/hyperlink" Target="https://www.ine.pt/xportal/xmain?xpid=INE&amp;xpgid=ine_indicadores&amp;indOcorrCod=0001186&amp;contexto=bd&amp;selTab=tab2&amp;xlang=pt" TargetMode="External"/><Relationship Id="rId25" Type="http://schemas.openxmlformats.org/officeDocument/2006/relationships/hyperlink" Target="https://www.ine.pt/xportal/xmain?xpid=INE&amp;xpgid=ine_indicadores&amp;indOcorrCod=0001180&amp;contexto=bd&amp;selTab=tab2&amp;xlang=pt" TargetMode="External"/><Relationship Id="rId33" Type="http://schemas.openxmlformats.org/officeDocument/2006/relationships/hyperlink" Target="https://www.ine.pt/xportal/xmain?xpid=INE&amp;xpgid=ine_indicadores&amp;indOcorrCod=0001188&amp;contexto=bd&amp;selTab=tab2" TargetMode="External"/><Relationship Id="rId38" Type="http://schemas.openxmlformats.org/officeDocument/2006/relationships/hyperlink" Target="https://www.ine.pt/xportal/xmain?xpid=INE&amp;xpgid=ine_indicadores&amp;indOcorrCod=0014336&amp;contexto=bd&amp;selTab=tab2&amp;xlang=pt" TargetMode="External"/><Relationship Id="rId46" Type="http://schemas.openxmlformats.org/officeDocument/2006/relationships/hyperlink" Target="https://www.ine.pt/xportal/xmain?xpid=INE&amp;xpgid=ine_indicadores&amp;indOcorrCod=0001185&amp;contexto=bd&amp;selTab=tab2&amp;xlang=en" TargetMode="External"/><Relationship Id="rId59" Type="http://schemas.openxmlformats.org/officeDocument/2006/relationships/hyperlink" Target="https://www.ine.pt/xportal/xmain?xpid=INE&amp;xpgid=ine_indicadores&amp;indOcorrCod=0001181&amp;contexto=bd&amp;selTab=tab2&amp;xlang=en" TargetMode="External"/><Relationship Id="rId67" Type="http://schemas.openxmlformats.org/officeDocument/2006/relationships/hyperlink" Target="https://www.ine.pt/xportal/xmain?xpid=INE&amp;xpgid=ine_indicadores&amp;indOcorrCod=0014370&amp;contexto=bd&amp;selTab=tab2&amp;xlang=en" TargetMode="External"/><Relationship Id="rId20" Type="http://schemas.openxmlformats.org/officeDocument/2006/relationships/hyperlink" Target="https://www.ine.pt/xportal/xmain?xpid=INE&amp;xpgid=ine_indicadores&amp;indOcorrCod=0001183&amp;contexto=bd&amp;selTab=tab2&amp;xlang=pt" TargetMode="External"/><Relationship Id="rId41" Type="http://schemas.openxmlformats.org/officeDocument/2006/relationships/hyperlink" Target="https://www.ine.pt/xportal/xmain?xpid=INE&amp;xpgid=ine_indicadores&amp;indOcorrCod=0001186&amp;contexto=bd&amp;selTab=tab2&amp;xlang=en" TargetMode="External"/><Relationship Id="rId54" Type="http://schemas.openxmlformats.org/officeDocument/2006/relationships/hyperlink" Target="https://www.ine.pt/xportal/xmain?xpid=INE&amp;xpgid=ine_indicadores&amp;indOcorrCod=0001183&amp;contexto=bd&amp;selTab=tab2&amp;xlang=en" TargetMode="External"/><Relationship Id="rId62" Type="http://schemas.openxmlformats.org/officeDocument/2006/relationships/hyperlink" Target="https://www.ine.pt/xportal/xmain?xpid=INE&amp;xpgid=ine_indicadores&amp;indOcorrCod=0001187&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1&amp;contexto=bd&amp;selTab=tab2&amp;xlang=pt" TargetMode="External"/><Relationship Id="rId23" Type="http://schemas.openxmlformats.org/officeDocument/2006/relationships/hyperlink" Target="https://www.ine.pt/xportal/xmain?xpid=INE&amp;xpgid=ine_indicadores&amp;indOcorrCod=0001185&amp;contexto=bd&amp;selTab=tab2&amp;xlang=pt" TargetMode="External"/><Relationship Id="rId28" Type="http://schemas.openxmlformats.org/officeDocument/2006/relationships/hyperlink" Target="https://www.ine.pt/xportal/xmain?xpid=INE&amp;xpgid=ine_indicadores&amp;indOcorrCod=0001183&amp;contexto=bd&amp;selTab=tab2&amp;xlang=pt" TargetMode="External"/><Relationship Id="rId36" Type="http://schemas.openxmlformats.org/officeDocument/2006/relationships/hyperlink" Target="https://www.ine.pt/xportal/xmain?xpid=INE&amp;xpgid=ine_indicadores&amp;indOcorrCod=0001187&amp;contexto=bd&amp;selTab=tab2&amp;xlang=pt" TargetMode="External"/><Relationship Id="rId49" Type="http://schemas.openxmlformats.org/officeDocument/2006/relationships/hyperlink" Target="https://www.ine.pt/xportal/xmain?xpid=INE&amp;xpgid=ine_indicadores&amp;indOcorrCod=0001184&amp;contexto=bd&amp;selTab=tab2&amp;xlang=en" TargetMode="External"/><Relationship Id="rId57" Type="http://schemas.openxmlformats.org/officeDocument/2006/relationships/hyperlink" Target="https://www.ine.pt/xportal/xmain?xpid=INE&amp;xpgid=ine_indicadores&amp;indOcorrCod=0001180&amp;contexto=bd&amp;selTab=tab2&amp;xlang=en" TargetMode="External"/><Relationship Id="rId10" Type="http://schemas.openxmlformats.org/officeDocument/2006/relationships/hyperlink" Target="http://www.ine.pt/xurl/ind/0001184" TargetMode="External"/><Relationship Id="rId31" Type="http://schemas.openxmlformats.org/officeDocument/2006/relationships/hyperlink" Target="https://www.ine.pt/xportal/xmain?xpid=INE&amp;xpgid=ine_indicadores&amp;indOcorrCod=0001184&amp;contexto=bd&amp;selTab=tab2&amp;xlang=pt" TargetMode="External"/><Relationship Id="rId44" Type="http://schemas.openxmlformats.org/officeDocument/2006/relationships/hyperlink" Target="https://www.ine.pt/xportal/xmain?xpid=INE&amp;xpgid=ine_indicadores&amp;indOcorrCod=0001185&amp;contexto=bd&amp;selTab=tab2&amp;xlang=en" TargetMode="External"/><Relationship Id="rId52" Type="http://schemas.openxmlformats.org/officeDocument/2006/relationships/hyperlink" Target="https://www.ine.pt/xportal/xmain?xpid=INE&amp;xpgid=ine_indicadores&amp;indOcorrCod=0001183&amp;contexto=bd&amp;selTab=tab2&amp;xlang=en" TargetMode="External"/><Relationship Id="rId60" Type="http://schemas.openxmlformats.org/officeDocument/2006/relationships/hyperlink" Target="https://www.ine.pt/xportal/xmain?xpid=INE&amp;xpgid=ine_indicadores&amp;indOcorrCod=0001181&amp;contexto=bd&amp;selTab=tab2&amp;xlang=en" TargetMode="External"/><Relationship Id="rId65" Type="http://schemas.openxmlformats.org/officeDocument/2006/relationships/hyperlink" Target="https://www.ine.pt/xportal/xmain?xpid=INE&amp;xpgid=ine_indicadores&amp;indOcorrCod=0001187&amp;contexto=bd&amp;selTab=tab2&amp;xlang=en"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4&amp;contexto=bd&amp;selTab=tab2" TargetMode="External"/><Relationship Id="rId13" Type="http://schemas.openxmlformats.org/officeDocument/2006/relationships/hyperlink" Target="https://www.ine.pt/xportal/xmain?xpid=INE&amp;xpgid=ine_indicadores&amp;indOcorrCod=0001180&amp;contexto=bd&amp;selTab=tab2&amp;xlang=pt" TargetMode="External"/><Relationship Id="rId18" Type="http://schemas.openxmlformats.org/officeDocument/2006/relationships/hyperlink" Target="https://www.ine.pt/xportal/xmain?xpid=INE&amp;xpgid=ine_indicadores&amp;indOcorrCod=0001185&amp;contexto=bd&amp;selTab=tab2&amp;xlang=pt" TargetMode="External"/><Relationship Id="rId39" Type="http://schemas.openxmlformats.org/officeDocument/2006/relationships/hyperlink" Target="https://www.ine.pt/xportal/xmain?xpid=INE&amp;xpgid=ine_indicadores&amp;indOcorrCod=0001186&amp;contexto=bd&amp;selTab=tab2&amp;xlang=en"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5&amp;contexto=bd&amp;selTab=tab2&amp;xlang=pt" TargetMode="External"/><Relationship Id="rId13"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7" Type="http://schemas.openxmlformats.org/officeDocument/2006/relationships/hyperlink" Target="https://www.ine.pt/xportal/xmain?xpid=INE&amp;xpgid=ine_indicadores&amp;indOcorrCod=0001191&amp;contexto=bd&amp;selTab=tab2&amp;xlang=pt" TargetMode="External"/><Relationship Id="rId12" Type="http://schemas.openxmlformats.org/officeDocument/2006/relationships/hyperlink" Target="https://www.ine.pt/xportal/xmain?xpid=INE&amp;xpgid=ine_indicadores&amp;indOcorrCod=0001195&amp;contexto=bd&amp;selTab=tab2&amp;xlang=en" TargetMode="External"/><Relationship Id="rId2" Type="http://schemas.openxmlformats.org/officeDocument/2006/relationships/hyperlink" Target="https://www.ine.pt/xportal/xmain?xpid=INE&amp;xpgid=ine_indicadores&amp;indOcorrCod=0001195&amp;contexto=bd&amp;selTab=tab2&amp;xlang=pt" TargetMode="External"/><Relationship Id="rId1" Type="http://schemas.openxmlformats.org/officeDocument/2006/relationships/hyperlink" Target="http://www.ine.pt/xurl/ind/0001191" TargetMode="External"/><Relationship Id="rId6" Type="http://schemas.openxmlformats.org/officeDocument/2006/relationships/hyperlink" Target="http://www.ine.pt/xurl/ind/0001196" TargetMode="External"/><Relationship Id="rId11" Type="http://schemas.openxmlformats.org/officeDocument/2006/relationships/hyperlink" Target="https://www.ine.pt/xportal/xmain?xpid=INE&amp;xpgid=ine_indicadores&amp;indOcorrCod=0001195&amp;contexto=bd&amp;selTab=tab2&amp;xlang=en" TargetMode="External"/><Relationship Id="rId5" Type="http://schemas.openxmlformats.org/officeDocument/2006/relationships/hyperlink" Target="http://www.ine.pt/xurl/ind/0001195" TargetMode="External"/><Relationship Id="rId10" Type="http://schemas.openxmlformats.org/officeDocument/2006/relationships/hyperlink" Target="https://www.ine.pt/xportal/xmain?xpid=INE&amp;xpgid=ine_indicadores&amp;indOcorrCod=0001195&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s://www.ine.pt/xportal/xmain?xpid=INE&amp;xpgid=ine_indicadores&amp;indOcorrCod=0001191&amp;contexto=bd&amp;selTab=tab2&amp;xlang=en" TargetMode="External"/><Relationship Id="rId14"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07" Type="http://schemas.openxmlformats.org/officeDocument/2006/relationships/printerSettings" Target="../printerSettings/printerSettings24.bin"/><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amp;xlang=en"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49&amp;contexto=bd&amp;selTab=tab2&amp;xlang=pt" TargetMode="External"/><Relationship Id="rId18" Type="http://schemas.openxmlformats.org/officeDocument/2006/relationships/hyperlink" Target="https://www.ine.pt/xportal/xmain?xpid=INE&amp;xpgid=ine_indicadores&amp;indOcorrCod=0000148&amp;contexto=bd&amp;selTab=tab2&amp;xlang=pt" TargetMode="External"/><Relationship Id="rId26" Type="http://schemas.openxmlformats.org/officeDocument/2006/relationships/hyperlink" Target="https://www.ine.pt/xportal/xmain?xpid=INE&amp;xpgid=ine_indicadores&amp;indOcorrCod=0000148&amp;contexto=bd&amp;selTab=tab2&amp;xlang=en" TargetMode="External"/><Relationship Id="rId39" Type="http://schemas.openxmlformats.org/officeDocument/2006/relationships/hyperlink" Target="https://www.ine.pt/xportal/xmain?xpid=INE&amp;xpgid=ine_indicadores&amp;indOcorrCod=0000151&amp;contexto=bd&amp;selTab=tab2&amp;xlang=en" TargetMode="External"/><Relationship Id="rId21" Type="http://schemas.openxmlformats.org/officeDocument/2006/relationships/hyperlink" Target="https://www.ine.pt/xportal/xmain?xpid=INE&amp;xpgid=ine_indicadores&amp;indOcorrCod=0000151&amp;contexto=bd&amp;selTab=tab2&amp;xlang=pt" TargetMode="External"/><Relationship Id="rId34" Type="http://schemas.openxmlformats.org/officeDocument/2006/relationships/hyperlink" Target="https://www.ine.pt/xportal/xmain?xpid=INE&amp;xpgid=ine_indicadores&amp;indOcorrCod=0000150&amp;contexto=bd&amp;selTab=tab2&amp;xlang=en" TargetMode="External"/><Relationship Id="rId7" Type="http://schemas.openxmlformats.org/officeDocument/2006/relationships/hyperlink" Target="https://www.ine.pt/xportal/xmain?xpid=INE&amp;xpgid=ine_indicadores&amp;indOcorrCod=0000150&amp;contexto=bd&amp;selTab=tab2&amp;xlang=pt" TargetMode="External"/><Relationship Id="rId2" Type="http://schemas.openxmlformats.org/officeDocument/2006/relationships/hyperlink" Target="http://www.ine.pt/xurl/ind/0000151" TargetMode="External"/><Relationship Id="rId16" Type="http://schemas.openxmlformats.org/officeDocument/2006/relationships/hyperlink" Target="https://www.ine.pt/xportal/xmain?xpid=INE&amp;xpgid=ine_indicadores&amp;indOcorrCod=0000148&amp;contexto=bd&amp;selTab=tab2&amp;xlang=pt" TargetMode="External"/><Relationship Id="rId20" Type="http://schemas.openxmlformats.org/officeDocument/2006/relationships/hyperlink" Target="http://www.ine.pt/xurl/ind/0000147" TargetMode="External"/><Relationship Id="rId29" Type="http://schemas.openxmlformats.org/officeDocument/2006/relationships/hyperlink" Target="https://www.ine.pt/xportal/xmain?xpid=INE&amp;xpgid=ine_indicadores&amp;indOcorrCod=0000149&amp;contexto=bd&amp;selTab=tab2&amp;xlang=en" TargetMode="External"/><Relationship Id="rId41" Type="http://schemas.openxmlformats.org/officeDocument/2006/relationships/printerSettings" Target="../printerSettings/printerSettings26.bin"/><Relationship Id="rId1" Type="http://schemas.openxmlformats.org/officeDocument/2006/relationships/hyperlink" Target="http://www.ine.pt/xurl/ind/0000156" TargetMode="External"/><Relationship Id="rId6" Type="http://schemas.openxmlformats.org/officeDocument/2006/relationships/hyperlink" Target="https://www.ine.pt/xportal/xmain?xpid=INE&amp;xpgid=ine_indicadores&amp;indOcorrCod=0000150&amp;contexto=bd&amp;selTab=tab2&amp;xlang=pt" TargetMode="External"/><Relationship Id="rId11" Type="http://schemas.openxmlformats.org/officeDocument/2006/relationships/hyperlink" Target="https://www.ine.pt/xportal/xmain?xpid=INE&amp;xpgid=ine_indicadores&amp;indOcorrCod=0000149&amp;contexto=bd&amp;selTab=tab2&amp;xlang=pt" TargetMode="External"/><Relationship Id="rId24" Type="http://schemas.openxmlformats.org/officeDocument/2006/relationships/hyperlink" Target="https://www.ine.pt/xportal/xmain?xpid=INE&amp;xpgid=ine_indicadores&amp;indOcorrCod=0000147&amp;contexto=bd&amp;selTab=tab2&amp;xlang=en" TargetMode="External"/><Relationship Id="rId32" Type="http://schemas.openxmlformats.org/officeDocument/2006/relationships/hyperlink" Target="https://www.ine.pt/xportal/xmain?xpid=INE&amp;xpgid=ine_indicadores&amp;indOcorrCod=0000149&amp;contexto=bd&amp;selTab=tab2&amp;xlang=en" TargetMode="External"/><Relationship Id="rId37" Type="http://schemas.openxmlformats.org/officeDocument/2006/relationships/hyperlink" Target="https://www.ine.pt/xportal/xmain?xpid=INE&amp;xpgid=ine_indicadores&amp;indOcorrCod=0000151&amp;contexto=bd&amp;selTab=tab2&amp;xlang=en" TargetMode="External"/><Relationship Id="rId40" Type="http://schemas.openxmlformats.org/officeDocument/2006/relationships/hyperlink" Target="https://www.ine.pt/xportal/xmain?xpid=INE&amp;xpgid=ine_indicadores&amp;indOcorrCod=0000151&amp;contexto=bd&amp;selTab=tab2&amp;xlang=en" TargetMode="External"/><Relationship Id="rId5" Type="http://schemas.openxmlformats.org/officeDocument/2006/relationships/hyperlink" Target="https://www.ine.pt/xportal/xmain?xpid=INE&amp;xpgid=ine_indicadores&amp;indOcorrCod=0000150&amp;contexto=bd&amp;selTab=tab2&amp;xlang=pt" TargetMode="External"/><Relationship Id="rId15" Type="http://schemas.openxmlformats.org/officeDocument/2006/relationships/hyperlink" Target="https://www.ine.pt/xportal/xmain?xpid=INE&amp;xpgid=ine_indicadores&amp;indOcorrCod=0000148&amp;contexto=bd&amp;selTab=tab2&amp;xlang=pt" TargetMode="External"/><Relationship Id="rId23" Type="http://schemas.openxmlformats.org/officeDocument/2006/relationships/hyperlink" Target="https://www.ine.pt/xportal/xmain?xpid=INE&amp;xpgid=ine_indicadores&amp;indOcorrCod=0000151&amp;contexto=bd&amp;selTab=tab2&amp;xlang=pt" TargetMode="External"/><Relationship Id="rId28" Type="http://schemas.openxmlformats.org/officeDocument/2006/relationships/hyperlink" Target="https://www.ine.pt/xportal/xmain?xpid=INE&amp;xpgid=ine_indicadores&amp;indOcorrCod=0000148&amp;contexto=bd&amp;selTab=tab2&amp;xlang=en" TargetMode="External"/><Relationship Id="rId36" Type="http://schemas.openxmlformats.org/officeDocument/2006/relationships/hyperlink" Target="https://www.ine.pt/xportal/xmain?xpid=INE&amp;xpgid=ine_indicadores&amp;indOcorrCod=0000150&amp;contexto=bd&amp;selTab=tab2&amp;xlang=en" TargetMode="External"/><Relationship Id="rId10" Type="http://schemas.openxmlformats.org/officeDocument/2006/relationships/hyperlink" Target="https://www.ine.pt/xportal/xmain?xpid=INE&amp;xpgid=ine_indicadores&amp;indOcorrCod=0000149&amp;contexto=bd&amp;selTab=tab2&amp;xlang=pt" TargetMode="External"/><Relationship Id="rId19" Type="http://schemas.openxmlformats.org/officeDocument/2006/relationships/hyperlink" Target="https://www.ine.pt/xportal/xmain?xpid=INE&amp;xpgid=ine_indicadores&amp;indOcorrCod=0000147&amp;contexto=bd&amp;selTab=tab2&amp;xlang=pt" TargetMode="External"/><Relationship Id="rId31" Type="http://schemas.openxmlformats.org/officeDocument/2006/relationships/hyperlink" Target="https://www.ine.pt/xportal/xmain?xpid=INE&amp;xpgid=ine_indicadores&amp;indOcorrCod=0000149&amp;contexto=bd&amp;selTab=tab2&amp;xlang=en" TargetMode="External"/><Relationship Id="rId4" Type="http://schemas.openxmlformats.org/officeDocument/2006/relationships/hyperlink" Target="http://www.ine.pt/xurl/ind/0000150" TargetMode="External"/><Relationship Id="rId9" Type="http://schemas.openxmlformats.org/officeDocument/2006/relationships/hyperlink" Target="http://www.ine.pt/xurl/ind/0000149" TargetMode="External"/><Relationship Id="rId14" Type="http://schemas.openxmlformats.org/officeDocument/2006/relationships/hyperlink" Target="http://www.ine.pt/xurl/ind/0000148" TargetMode="External"/><Relationship Id="rId22" Type="http://schemas.openxmlformats.org/officeDocument/2006/relationships/hyperlink" Target="https://www.ine.pt/xportal/xmain?xpid=INE&amp;xpgid=ine_indicadores&amp;indOcorrCod=0000151&amp;contexto=bd&amp;selTab=tab2&amp;xlang=pt" TargetMode="External"/><Relationship Id="rId27" Type="http://schemas.openxmlformats.org/officeDocument/2006/relationships/hyperlink" Target="https://www.ine.pt/xportal/xmain?xpid=INE&amp;xpgid=ine_indicadores&amp;indOcorrCod=0000148&amp;contexto=bd&amp;selTab=tab2&amp;xlang=en" TargetMode="External"/><Relationship Id="rId30" Type="http://schemas.openxmlformats.org/officeDocument/2006/relationships/hyperlink" Target="https://www.ine.pt/xportal/xmain?xpid=INE&amp;xpgid=ine_indicadores&amp;indOcorrCod=0000149&amp;contexto=bd&amp;selTab=tab2&amp;xlang=en" TargetMode="External"/><Relationship Id="rId35" Type="http://schemas.openxmlformats.org/officeDocument/2006/relationships/hyperlink" Target="https://www.ine.pt/xportal/xmain?xpid=INE&amp;xpgid=ine_indicadores&amp;indOcorrCod=0000150&amp;contexto=bd&amp;selTab=tab2&amp;xlang=en" TargetMode="External"/><Relationship Id="rId8" Type="http://schemas.openxmlformats.org/officeDocument/2006/relationships/hyperlink" Target="https://www.ine.pt/xportal/xmain?xpid=INE&amp;xpgid=ine_indicadores&amp;indOcorrCod=0000150&amp;contexto=bd&amp;selTab=tab2&amp;xlang=pt" TargetMode="External"/><Relationship Id="rId3" Type="http://schemas.openxmlformats.org/officeDocument/2006/relationships/hyperlink" Target="https://www.ine.pt/xportal/xmain?xpid=INE&amp;xpgid=ine_indicadores&amp;indOcorrCod=0000151&amp;contexto=bd&amp;selTab=tab2&amp;xlang=pt" TargetMode="External"/><Relationship Id="rId12" Type="http://schemas.openxmlformats.org/officeDocument/2006/relationships/hyperlink" Target="https://www.ine.pt/xportal/xmain?xpid=INE&amp;xpgid=ine_indicadores&amp;indOcorrCod=0000149&amp;contexto=bd&amp;selTab=tab2&amp;xlang=pt" TargetMode="External"/><Relationship Id="rId17" Type="http://schemas.openxmlformats.org/officeDocument/2006/relationships/hyperlink" Target="https://www.ine.pt/xportal/xmain?xpid=INE&amp;xpgid=ine_indicadores&amp;indOcorrCod=0000148&amp;contexto=bd&amp;selTab=tab2&amp;xlang=pt" TargetMode="External"/><Relationship Id="rId25" Type="http://schemas.openxmlformats.org/officeDocument/2006/relationships/hyperlink" Target="https://www.ine.pt/xportal/xmain?xpid=INE&amp;xpgid=ine_indicadores&amp;indOcorrCod=0000148&amp;contexto=bd&amp;selTab=tab2&amp;xlang=en" TargetMode="External"/><Relationship Id="rId33" Type="http://schemas.openxmlformats.org/officeDocument/2006/relationships/hyperlink" Target="https://www.ine.pt/xportal/xmain?xpid=INE&amp;xpgid=ine_indicadores&amp;indOcorrCod=0000150&amp;contexto=bd&amp;selTab=tab2&amp;xlang=en" TargetMode="External"/><Relationship Id="rId38" Type="http://schemas.openxmlformats.org/officeDocument/2006/relationships/hyperlink" Target="https://www.ine.pt/xportal/xmain?xpid=INE&amp;xpgid=ine_indicadores&amp;indOcorrCod=0000151&amp;contexto=bd&amp;selTab=tab2&amp;xlang=en"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153&amp;contexto=bd&amp;selTab=tab2&amp;xlang=en" TargetMode="External"/><Relationship Id="rId13" Type="http://schemas.openxmlformats.org/officeDocument/2006/relationships/printerSettings" Target="../printerSettings/printerSettings27.bin"/><Relationship Id="rId3" Type="http://schemas.openxmlformats.org/officeDocument/2006/relationships/hyperlink" Target="https://www.ine.pt/xportal/xmain?xpid=INE&amp;xpgid=ine_indicadores&amp;indOcorrCod=0000153&amp;contexto=bd&amp;selTab=tab2" TargetMode="External"/><Relationship Id="rId7" Type="http://schemas.openxmlformats.org/officeDocument/2006/relationships/hyperlink" Target="https://www.ine.pt/xportal/xmain?xpid=INE&amp;xpgid=ine_indicadores&amp;indOcorrCod=0000153&amp;contexto=bd&amp;selTab=tab2&amp;xlang=pt" TargetMode="External"/><Relationship Id="rId12" Type="http://schemas.openxmlformats.org/officeDocument/2006/relationships/hyperlink" Target="https://www.ine.pt/xportal/xmain?xpid=INE&amp;xpgid=ine_indicadores&amp;indOcorrCod=0000152&amp;contexto=bd&amp;selTab=tab2&amp;xlang=en" TargetMode="External"/><Relationship Id="rId2" Type="http://schemas.openxmlformats.org/officeDocument/2006/relationships/hyperlink" Target="https://www.ine.pt/xportal/xmain?xpid=INE&amp;xpgid=ine_indicadores&amp;indOcorrCod=0000153&amp;contexto=bd&amp;selTab=tab2" TargetMode="External"/><Relationship Id="rId1" Type="http://schemas.openxmlformats.org/officeDocument/2006/relationships/hyperlink" Target="https://www.ine.pt/xportal/xmain?xpid=INE&amp;xpgid=ine_indicadores&amp;indOcorrCod=0000153&amp;contexto=bd&amp;selTab=tab2&amp;xlang=pt" TargetMode="External"/><Relationship Id="rId6" Type="http://schemas.openxmlformats.org/officeDocument/2006/relationships/hyperlink" Target="http://www.ine.pt/xurl/ind/0000152&amp;" TargetMode="External"/><Relationship Id="rId11" Type="http://schemas.openxmlformats.org/officeDocument/2006/relationships/hyperlink" Target="https://www.ine.pt/xportal/xmain?xpid=INE&amp;xpgid=ine_indicadores&amp;indOcorrCod=0000153&amp;contexto=bd&amp;selTab=tab2&amp;xlang=en" TargetMode="External"/><Relationship Id="rId5" Type="http://schemas.openxmlformats.org/officeDocument/2006/relationships/hyperlink" Target="https://www.ine.pt/xportal/xmain?xpid=INE&amp;xpgid=ine_indicadores&amp;indOcorrCod=0000152&amp;contexto=bd&amp;selTab=tab2&amp;xlang=pt" TargetMode="External"/><Relationship Id="rId10" Type="http://schemas.openxmlformats.org/officeDocument/2006/relationships/hyperlink" Target="https://www.ine.pt/xportal/xmain?xpid=INE&amp;xpgid=ine_indicadores&amp;indOcorrCod=0000153&amp;contexto=bd&amp;selTab=tab2&amp;xlang=en" TargetMode="External"/><Relationship Id="rId4" Type="http://schemas.openxmlformats.org/officeDocument/2006/relationships/hyperlink" Target="http://www.ine.pt/xurl/ind/0000153" TargetMode="External"/><Relationship Id="rId9" Type="http://schemas.openxmlformats.org/officeDocument/2006/relationships/hyperlink" Target="https://www.ine.pt/xportal/xmain?xpid=INE&amp;xpgid=ine_indicadores&amp;indOcorrCod=0000153&amp;contexto=bd&amp;selTab=tab2&amp;xlang=e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661548431&amp;att_display=n&amp;att_download=y" TargetMode="External"/><Relationship Id="rId3" Type="http://schemas.openxmlformats.org/officeDocument/2006/relationships/hyperlink" Target="https://www.ine.pt/ngt_server/attachfileu.jsp?look_parentBoui=661547619&amp;att_display=n&amp;att_download=y" TargetMode="External"/><Relationship Id="rId7" Type="http://schemas.openxmlformats.org/officeDocument/2006/relationships/hyperlink" Target="https://www.ine.pt/ngt_server/attachfileu.jsp?look_parentBoui=661548431&amp;att_display=n&amp;att_download=y" TargetMode="External"/><Relationship Id="rId2" Type="http://schemas.openxmlformats.org/officeDocument/2006/relationships/hyperlink" Target="https://www.ine.pt/ngt_server/attachfileu.jsp?look_parentBoui=661547101&amp;att_display=n&amp;att_download=y" TargetMode="External"/><Relationship Id="rId1" Type="http://schemas.openxmlformats.org/officeDocument/2006/relationships/hyperlink" Target="https://www.ine.pt/ngt_server/attachfileu.jsp?look_parentBoui=661547101&amp;att_display=n&amp;att_download=y" TargetMode="External"/><Relationship Id="rId6" Type="http://schemas.openxmlformats.org/officeDocument/2006/relationships/hyperlink" Target="https://www.ine.pt/ngt_server/attachfileu.jsp?look_parentBoui=661549089&amp;att_display=n&amp;att_download=y" TargetMode="External"/><Relationship Id="rId5" Type="http://schemas.openxmlformats.org/officeDocument/2006/relationships/hyperlink" Target="https://www.ine.pt/ngt_server/attachfileu.jsp?look_parentBoui=661549089&amp;att_display=n&amp;att_download=y" TargetMode="External"/><Relationship Id="rId4" Type="http://schemas.openxmlformats.org/officeDocument/2006/relationships/hyperlink" Target="https://www.ine.pt/ngt_server/attachfileu.jsp?look_parentBoui=661547619&amp;att_display=n&amp;att_download=y" TargetMode="External"/><Relationship Id="rId9"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 Id="rId9"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14337&amp;contexto=bd&amp;selTab=tab2" TargetMode="External"/><Relationship Id="rId13" Type="http://schemas.openxmlformats.org/officeDocument/2006/relationships/hyperlink" Target="https://www.ine.pt/xportal/xmain?xpid=INE&amp;xpgid=ine_indicadores&amp;indOcorrCod=0001155&amp;selTab=tab0&amp;xlang=pt" TargetMode="External"/><Relationship Id="rId1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14372&amp;contexto=bd&amp;selTab=tab2&amp;xlang=pt" TargetMode="External"/><Relationship Id="rId21" Type="http://schemas.openxmlformats.org/officeDocument/2006/relationships/hyperlink" Target="https://www.ine.pt/xportal/xmain?xpid=INE&amp;xpgid=ine_indicadores&amp;indOcorrCod=0001161&amp;selTab=tab0&amp;xlang=en" TargetMode="External"/><Relationship Id="rId7" Type="http://schemas.openxmlformats.org/officeDocument/2006/relationships/hyperlink" Target="https://www.ine.pt/xportal/xmain?xpid=INE&amp;xpgid=ine_indicadores&amp;indOcorrCod=0014337&amp;contexto=bd&amp;selTab=tab2" TargetMode="External"/><Relationship Id="rId12" Type="http://schemas.openxmlformats.org/officeDocument/2006/relationships/hyperlink" Target="https://www.ine.pt/xportal/xmain?xpid=INE&amp;xpgid=ine_indicadores&amp;indOcorrCod=0001161&amp;selTab=tab0&amp;xlang=pt" TargetMode="External"/><Relationship Id="rId17" Type="http://schemas.openxmlformats.org/officeDocument/2006/relationships/hyperlink" Target="https://www.ine.pt/xportal/xmain?xpid=INE&amp;xpgid=ine_indicadores&amp;indOcorrCod=0001161&amp;selTab=tab0&amp;xlang=en" TargetMode="External"/><Relationship Id="rId2" Type="http://schemas.openxmlformats.org/officeDocument/2006/relationships/hyperlink" Target="https://www.ine.pt/xportal/xmain?xpid=INE&amp;xpgid=ine_indicadores&amp;indOcorrCod=0014372&amp;contexto=bd&amp;selTab=tab2&amp;xlang=pt" TargetMode="External"/><Relationship Id="rId16" Type="http://schemas.openxmlformats.org/officeDocument/2006/relationships/hyperlink" Target="https://www.ine.pt/xportal/xmain?xpid=INE&amp;xpgid=ine_indicadores&amp;indOcorrCod=0001161&amp;selTab=tab0&amp;xlang=pt" TargetMode="External"/><Relationship Id="rId20" Type="http://schemas.openxmlformats.org/officeDocument/2006/relationships/hyperlink" Target="https://www.ine.pt/xportal/xmain?xpid=INE&amp;xpgid=ine_indicadores&amp;indOcorrCod=0001155&amp;selTab=tab0" TargetMode="External"/><Relationship Id="rId1" Type="http://schemas.openxmlformats.org/officeDocument/2006/relationships/hyperlink" Target="https://www.ine.pt/xportal/xmain?xpid=INE&amp;xpgid=ine_indicadores&amp;indOcorrCod=0014372&amp;contexto=bd&amp;selTab=tab2&amp;xlang=pt" TargetMode="External"/><Relationship Id="rId6" Type="http://schemas.openxmlformats.org/officeDocument/2006/relationships/hyperlink" Target="https://www.ine.pt/xportal/xmain?xpid=INE&amp;xpgid=ine_indicadores&amp;indOcorrCod=0014371&amp;contexto=bd&amp;selTab=tab2" TargetMode="External"/><Relationship Id="rId11" Type="http://schemas.openxmlformats.org/officeDocument/2006/relationships/hyperlink" Target="https://www.ine.pt/xportal/xmain?xpid=INE&amp;xpgid=ine_indicadores&amp;indOcorrCod=0001161&amp;selTab=tab0&amp;xlang=pt" TargetMode="External"/><Relationship Id="rId5" Type="http://schemas.openxmlformats.org/officeDocument/2006/relationships/hyperlink" Target="https://www.ine.pt/xportal/xmain?xpid=INE&amp;xpgid=ine_indicadores&amp;indOcorrCod=0014371&amp;contexto=bd&amp;selTab=tab2" TargetMode="External"/><Relationship Id="rId15" Type="http://schemas.openxmlformats.org/officeDocument/2006/relationships/hyperlink" Target="https://www.ine.pt/xportal/xmain?xpid=INE&amp;xpgid=ine_indicadores&amp;indOcorrCod=0001155&amp;selTab=tab0&amp;xlang=pt" TargetMode="External"/><Relationship Id="rId23" Type="http://schemas.openxmlformats.org/officeDocument/2006/relationships/printerSettings" Target="../printerSettings/printerSettings30.bin"/><Relationship Id="rId10" Type="http://schemas.openxmlformats.org/officeDocument/2006/relationships/hyperlink" Target="https://www.ine.pt/xportal/xmain?xpid=INE&amp;xpgid=ine_indicadores&amp;indOcorrCod=0014333&amp;contexto=bd&amp;selTab=tab2" TargetMode="External"/><Relationship Id="rId19" Type="http://schemas.openxmlformats.org/officeDocument/2006/relationships/hyperlink" Target="https://www.ine.pt/xportal/xmain?xpid=INE&amp;xpgid=ine_indicadores&amp;indOcorrCod=0001161&amp;selTab=tab0&amp;xlang=en" TargetMode="External"/><Relationship Id="rId4" Type="http://schemas.openxmlformats.org/officeDocument/2006/relationships/hyperlink" Target="https://www.ine.pt/xportal/xmain?xpid=INE&amp;xpgid=ine_indicadores&amp;indOcorrCod=0014371&amp;contexto=bd&amp;selTab=tab2" TargetMode="External"/><Relationship Id="rId9" Type="http://schemas.openxmlformats.org/officeDocument/2006/relationships/hyperlink" Target="https://www.ine.pt/xportal/xmain?xpid=INE&amp;xpgid=ine_indicadores&amp;indOcorrCod=0014337&amp;contexto=bd&amp;selTab=tab2" TargetMode="External"/><Relationship Id="rId14" Type="http://schemas.openxmlformats.org/officeDocument/2006/relationships/hyperlink" Target="https://www.ine.pt/xportal/xmain?xpid=INE&amp;xpgid=ine_indicadores&amp;indOcorrCod=0001155&amp;selTab=tab0&amp;xlang=pt" TargetMode="External"/><Relationship Id="rId22" Type="http://schemas.openxmlformats.org/officeDocument/2006/relationships/hyperlink" Target="https://www.ine.pt/xportal/xmain?xpid=INE&amp;xpgid=ine_indicadores&amp;indOcorrCod=0001155&amp;selTab=tab0" TargetMode="External"/></Relationships>
</file>

<file path=xl/worksheets/_rels/sheet33.xml.rels><?xml version="1.0" encoding="UTF-8" standalone="yes"?>
<Relationships xmlns="http://schemas.openxmlformats.org/package/2006/relationships"><Relationship Id="rId8" Type="http://schemas.openxmlformats.org/officeDocument/2006/relationships/printerSettings" Target="../printerSettings/printerSettings31.bin"/><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661555772&amp;att_display=n&amp;att_download=y" TargetMode="External"/><Relationship Id="rId3" Type="http://schemas.openxmlformats.org/officeDocument/2006/relationships/hyperlink" Target="https://www.ine.pt/ngt_server/attachfileu.jsp?look_parentBoui=661555204&amp;att_display=n&amp;att_download=y" TargetMode="External"/><Relationship Id="rId7" Type="http://schemas.openxmlformats.org/officeDocument/2006/relationships/hyperlink" Target="https://www.ine.pt/ngt_server/attachfileu.jsp?look_parentBoui=661555772&amp;att_display=n&amp;att_download=y" TargetMode="External"/><Relationship Id="rId2" Type="http://schemas.openxmlformats.org/officeDocument/2006/relationships/hyperlink" Target="https://www.ine.pt/ngt_server/attachfileu.jsp?look_parentBoui=661553439&amp;att_display=n&amp;att_download=y" TargetMode="External"/><Relationship Id="rId1" Type="http://schemas.openxmlformats.org/officeDocument/2006/relationships/hyperlink" Target="https://www.ine.pt/ngt_server/attachfileu.jsp?look_parentBoui=661553439&amp;att_display=n&amp;att_download=y" TargetMode="External"/><Relationship Id="rId6" Type="http://schemas.openxmlformats.org/officeDocument/2006/relationships/hyperlink" Target="https://www.ine.pt/ngt_server/attachfileu.jsp?look_parentBoui=661554648&amp;att_display=n&amp;att_download=y" TargetMode="External"/><Relationship Id="rId5" Type="http://schemas.openxmlformats.org/officeDocument/2006/relationships/hyperlink" Target="https://www.ine.pt/ngt_server/attachfileu.jsp?look_parentBoui=661554648&amp;att_display=n&amp;att_download=y" TargetMode="External"/><Relationship Id="rId4" Type="http://schemas.openxmlformats.org/officeDocument/2006/relationships/hyperlink" Target="https://www.ine.pt/ngt_server/attachfileu.jsp?look_parentBoui=661555204&amp;att_display=n&amp;att_download=y" TargetMode="External"/><Relationship Id="rId9"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 Id="rId30"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29" Type="http://schemas.openxmlformats.org/officeDocument/2006/relationships/hyperlink" Target="https://www.ine.pt/xportal/xmain?xpid=INE&amp;xpgid=ine_indicadores&amp;indOcorrCod=0001477&amp;contexto=bd&amp;selTab=tab2"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28" Type="http://schemas.openxmlformats.org/officeDocument/2006/relationships/hyperlink" Target="https://www.ine.pt/xportal/xmain?xpid=INE&amp;xpgid=ine_indicadores&amp;indOcorrCod=0001477&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31" Type="http://schemas.openxmlformats.org/officeDocument/2006/relationships/printerSettings" Target="../printerSettings/printerSettings44.bin"/><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 Id="rId27" Type="http://schemas.openxmlformats.org/officeDocument/2006/relationships/hyperlink" Target="https://www.ine.pt/xportal/xmain?xpid=INE&amp;xpgid=ine_indicadores&amp;indOcorrCod=0001477&amp;contexto=bd&amp;selTab=tab2" TargetMode="External"/><Relationship Id="rId30" Type="http://schemas.openxmlformats.org/officeDocument/2006/relationships/hyperlink" Target="https://www.ine.pt/xportal/xmain?xpid=INE&amp;xpgid=ine_indicadores&amp;indOcorrCod=0001477&amp;contexto=bd&amp;selTab=tab2&amp;xlang=en"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108" Type="http://schemas.openxmlformats.org/officeDocument/2006/relationships/printerSettings" Target="../printerSettings/printerSettings45.bin"/><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50" Type="http://schemas.openxmlformats.org/officeDocument/2006/relationships/printerSettings" Target="../printerSettings/printerSettings46.bin"/><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13" Type="http://schemas.openxmlformats.org/officeDocument/2006/relationships/printerSettings" Target="../printerSettings/printerSettings3.bin"/><Relationship Id="rId3" Type="http://schemas.openxmlformats.org/officeDocument/2006/relationships/hyperlink" Target="http://www.ine.pt/xurl/ind/0007264" TargetMode="External"/><Relationship Id="rId7" Type="http://schemas.openxmlformats.org/officeDocument/2006/relationships/hyperlink" Target="http://www.ine.pt/xurl/ind/0007287" TargetMode="External"/><Relationship Id="rId12" Type="http://schemas.openxmlformats.org/officeDocument/2006/relationships/hyperlink" Target="http://www.ine.pt/xurl/ind/0012095"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12094" TargetMode="External"/><Relationship Id="rId5" Type="http://schemas.openxmlformats.org/officeDocument/2006/relationships/hyperlink" Target="http://www.ine.pt/xurl/ind/0007533" TargetMode="External"/><Relationship Id="rId10" Type="http://schemas.openxmlformats.org/officeDocument/2006/relationships/hyperlink" Target="http://www.ine.pt/xurl/ind/0012099" TargetMode="External"/><Relationship Id="rId4" Type="http://schemas.openxmlformats.org/officeDocument/2006/relationships/hyperlink" Target="http://www.ine.pt/xurl/ind/0007533" TargetMode="External"/><Relationship Id="rId9" Type="http://schemas.openxmlformats.org/officeDocument/2006/relationships/hyperlink" Target="http://www.ine.pt/xurl/ind/0007264" TargetMode="Externa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www.ine.pt/xurl/ind/0012093"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12093" TargetMode="External"/><Relationship Id="rId6" Type="http://schemas.openxmlformats.org/officeDocument/2006/relationships/printerSettings" Target="../printerSettings/printerSettings50.bin"/><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4" TargetMode="External"/><Relationship Id="rId6" Type="http://schemas.openxmlformats.org/officeDocument/2006/relationships/printerSettings" Target="../printerSettings/printerSettings51.bin"/><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6" Type="http://schemas.openxmlformats.org/officeDocument/2006/relationships/printerSettings" Target="../printerSettings/printerSettings52.bin"/><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www.ine.pt/xurl/ind/0008067" TargetMode="Externa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21" Type="http://schemas.openxmlformats.org/officeDocument/2006/relationships/printerSettings" Target="../printerSettings/printerSettings6.bin"/><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7" Type="http://schemas.openxmlformats.org/officeDocument/2006/relationships/printerSettings" Target="../printerSettings/printerSettings7.bin"/><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A4E1-9019-4CF2-BD36-07AE622E9EFF}">
  <dimension ref="A1:A57"/>
  <sheetViews>
    <sheetView showGridLines="0" tabSelected="1" workbookViewId="0"/>
  </sheetViews>
  <sheetFormatPr defaultRowHeight="12.75"/>
  <cols>
    <col min="1" max="1" width="98.85546875" customWidth="1"/>
  </cols>
  <sheetData>
    <row r="1" spans="1:1" ht="15">
      <c r="A1" s="1046" t="s">
        <v>1951</v>
      </c>
    </row>
    <row r="3" spans="1:1">
      <c r="A3" s="31" t="s">
        <v>53</v>
      </c>
    </row>
    <row r="4" spans="1:1">
      <c r="A4" s="31" t="s">
        <v>84</v>
      </c>
    </row>
    <row r="5" spans="1:1">
      <c r="A5" s="31" t="s">
        <v>147</v>
      </c>
    </row>
    <row r="6" spans="1:1">
      <c r="A6" s="31" t="s">
        <v>309</v>
      </c>
    </row>
    <row r="7" spans="1:1">
      <c r="A7" s="31" t="s">
        <v>389</v>
      </c>
    </row>
    <row r="8" spans="1:1">
      <c r="A8" s="31" t="s">
        <v>435</v>
      </c>
    </row>
    <row r="9" spans="1:1">
      <c r="A9" s="31" t="s">
        <v>461</v>
      </c>
    </row>
    <row r="10" spans="1:1">
      <c r="A10" s="31" t="s">
        <v>482</v>
      </c>
    </row>
    <row r="11" spans="1:1">
      <c r="A11" s="31" t="s">
        <v>549</v>
      </c>
    </row>
    <row r="12" spans="1:1">
      <c r="A12" s="31" t="s">
        <v>591</v>
      </c>
    </row>
    <row r="13" spans="1:1">
      <c r="A13" s="31" t="s">
        <v>620</v>
      </c>
    </row>
    <row r="14" spans="1:1">
      <c r="A14" s="31" t="s">
        <v>668</v>
      </c>
    </row>
    <row r="15" spans="1:1">
      <c r="A15" s="31" t="s">
        <v>702</v>
      </c>
    </row>
    <row r="16" spans="1:1">
      <c r="A16" s="31" t="s">
        <v>717</v>
      </c>
    </row>
    <row r="17" spans="1:1">
      <c r="A17" s="31" t="s">
        <v>1950</v>
      </c>
    </row>
    <row r="18" spans="1:1">
      <c r="A18" s="31" t="s">
        <v>777</v>
      </c>
    </row>
    <row r="19" spans="1:1">
      <c r="A19" s="31" t="s">
        <v>888</v>
      </c>
    </row>
    <row r="20" spans="1:1">
      <c r="A20" s="31" t="s">
        <v>929</v>
      </c>
    </row>
    <row r="21" spans="1:1">
      <c r="A21" s="31" t="s">
        <v>994</v>
      </c>
    </row>
    <row r="22" spans="1:1">
      <c r="A22" s="31" t="s">
        <v>1015</v>
      </c>
    </row>
    <row r="23" spans="1:1">
      <c r="A23" s="31" t="s">
        <v>1064</v>
      </c>
    </row>
    <row r="24" spans="1:1">
      <c r="A24" s="31" t="s">
        <v>1064</v>
      </c>
    </row>
    <row r="25" spans="1:1">
      <c r="A25" s="31" t="s">
        <v>1142</v>
      </c>
    </row>
    <row r="26" spans="1:1">
      <c r="A26" s="31" t="s">
        <v>1196</v>
      </c>
    </row>
    <row r="27" spans="1:1">
      <c r="A27" s="31" t="s">
        <v>1235</v>
      </c>
    </row>
    <row r="28" spans="1:1">
      <c r="A28" s="31" t="s">
        <v>1235</v>
      </c>
    </row>
    <row r="29" spans="1:1">
      <c r="A29" s="31" t="s">
        <v>1267</v>
      </c>
    </row>
    <row r="30" spans="1:1">
      <c r="A30" s="31" t="s">
        <v>1312</v>
      </c>
    </row>
    <row r="31" spans="1:1">
      <c r="A31" s="31" t="s">
        <v>1342</v>
      </c>
    </row>
    <row r="32" spans="1:1">
      <c r="A32" s="31" t="s">
        <v>1342</v>
      </c>
    </row>
    <row r="33" spans="1:1">
      <c r="A33" s="31" t="s">
        <v>1445</v>
      </c>
    </row>
    <row r="34" spans="1:1">
      <c r="A34" s="31" t="s">
        <v>1473</v>
      </c>
    </row>
    <row r="35" spans="1:1">
      <c r="A35" s="31" t="s">
        <v>1494</v>
      </c>
    </row>
    <row r="36" spans="1:1">
      <c r="A36" s="31" t="s">
        <v>1529</v>
      </c>
    </row>
    <row r="37" spans="1:1">
      <c r="A37" s="31" t="s">
        <v>1600</v>
      </c>
    </row>
    <row r="38" spans="1:1">
      <c r="A38" s="31" t="s">
        <v>1602</v>
      </c>
    </row>
    <row r="39" spans="1:1">
      <c r="A39" s="31" t="s">
        <v>1604</v>
      </c>
    </row>
    <row r="40" spans="1:1">
      <c r="A40" s="31" t="s">
        <v>1606</v>
      </c>
    </row>
    <row r="41" spans="1:1">
      <c r="A41" s="31" t="s">
        <v>1363</v>
      </c>
    </row>
    <row r="42" spans="1:1">
      <c r="A42" s="31" t="s">
        <v>1422</v>
      </c>
    </row>
    <row r="43" spans="1:1">
      <c r="A43" s="31" t="s">
        <v>1430</v>
      </c>
    </row>
    <row r="44" spans="1:1">
      <c r="A44" s="31" t="s">
        <v>1608</v>
      </c>
    </row>
    <row r="45" spans="1:1">
      <c r="A45" s="31" t="s">
        <v>1668</v>
      </c>
    </row>
    <row r="46" spans="1:1">
      <c r="A46" s="31" t="s">
        <v>1696</v>
      </c>
    </row>
    <row r="47" spans="1:1">
      <c r="A47" s="31" t="s">
        <v>1758</v>
      </c>
    </row>
    <row r="48" spans="1:1">
      <c r="A48" s="31" t="s">
        <v>1793</v>
      </c>
    </row>
    <row r="49" spans="1:1">
      <c r="A49" s="31" t="s">
        <v>1806</v>
      </c>
    </row>
    <row r="50" spans="1:1">
      <c r="A50" s="31" t="s">
        <v>1841</v>
      </c>
    </row>
    <row r="51" spans="1:1">
      <c r="A51" s="31" t="s">
        <v>1845</v>
      </c>
    </row>
    <row r="52" spans="1:1">
      <c r="A52" s="31" t="s">
        <v>1848</v>
      </c>
    </row>
    <row r="53" spans="1:1">
      <c r="A53" s="31" t="s">
        <v>1640</v>
      </c>
    </row>
    <row r="54" spans="1:1">
      <c r="A54" s="31" t="s">
        <v>1852</v>
      </c>
    </row>
    <row r="55" spans="1:1">
      <c r="A55" s="31" t="s">
        <v>1881</v>
      </c>
    </row>
    <row r="56" spans="1:1">
      <c r="A56" s="31" t="s">
        <v>1884</v>
      </c>
    </row>
    <row r="57" spans="1:1">
      <c r="A57" s="31" t="s">
        <v>1893</v>
      </c>
    </row>
  </sheetData>
  <hyperlinks>
    <hyperlink ref="A3" location="'2.2.'!A1" display="2.2 - Contas nacionais trimestrais (Rv)" xr:uid="{A4EF732C-97C3-4130-B124-96BC522B1578}"/>
    <hyperlink ref="A4" location="'3.1.'!A1" display="3.1 - Nados-vivos, Óbitos e Casamentos " xr:uid="{31C1AF84-5D79-4BCF-B218-F5527886760B}"/>
    <hyperlink ref="A5" location="'3.2.'!A1" display="3.2 - Óbitos por causa de morte (CID-10 - lista europeia sucinta), segundo o mês do falecimento" xr:uid="{2D650E99-5485-4F7D-B9D2-BB449084A9AF}"/>
    <hyperlink ref="A6" location="'3.3.'!A1" display="3.3 -Prestações da Segurança Social - Número de processamentos e valor dos benefícios, por tipo de prestações" xr:uid="{C16763AF-51A4-4109-B565-0AE279B62A04}"/>
    <hyperlink ref="A7" location="'3.4.'!A1" display="3.4 - População total, ativa, empregada e desempregada" xr:uid="{3801930A-0825-45D6-AB7C-73D21C2805BE}"/>
    <hyperlink ref="A8" location="'3.5.'!A1" display="3.5 - População empregada por situação na profissão e setor de atividade" xr:uid="{3C20AC12-C82F-40CD-8130-0689F3FD3F9F}"/>
    <hyperlink ref="A9" location="'3.6.'!A1" display="3.6 - População desempregada por condição no desemprego e duração do desemprego" xr:uid="{9F4ED78C-B787-4F4E-88E4-221B14699B9E}"/>
    <hyperlink ref="A10" location="'3.7.'!A1" display="3.7 - Índice de preços no consumidor" xr:uid="{66AC64EB-D8F6-41DB-9FEC-7A1708DB2D49}"/>
    <hyperlink ref="A11" location="'3.8.'!A1" display="3.8 - Exibição de cinema - Sessões, espectadores e receitas por regiões" xr:uid="{8D351B13-05EC-4A69-8715-73A45C882B55}"/>
    <hyperlink ref="A12" location="'3.9.'!A1" display="3.9 - Exibição de cinema - Sessões, espectadores e receitas segundo o país de origem" xr:uid="{6A858634-AB01-448C-B41F-CD364BAFFD06}"/>
    <hyperlink ref="A13" location="'4.1.'!A1" display="4.1 - Estado das culturas e previsão das colheitas" xr:uid="{79048765-9044-44FB-B304-A6B14BF5678C}"/>
    <hyperlink ref="A14" location="'4.2.'!A1" display="4.2 - Produção animal - Gado abatido e aprovado para consumo público" xr:uid="{24FE6D34-54DE-41CA-87DC-3589CB5FE344}"/>
    <hyperlink ref="A15" location="'4.3.'!A1" display="4.3 - Produção animal - Avicultura industrial" xr:uid="{F3CE05FE-085D-4BA5-A4A2-F4EA726FBEBE}"/>
    <hyperlink ref="A16" location="'4.4.'!A1" display="4.4 - Produção animal - Leite de vaca e produtos lácteos obtidos" xr:uid="{D1CD74DE-D43E-44F8-9600-41511C7693B6}"/>
    <hyperlink ref="A17" location="'4.5.'!A1" display="4.5 - Capturas nominais" xr:uid="{291FF15F-3FA2-4E3F-9FD2-0AB74029525E}"/>
    <hyperlink ref="A18" location="'4.6.'!A1" display="4.6 - Preços mensais no produtor de alguns produtos vegetais" xr:uid="{BE203DB7-9CEE-4B50-8F27-CC8CDA7C0C01}"/>
    <hyperlink ref="A19" location="'4.7.'!A1" display="4.7 - Preços mensais no produtor de alguns animais e produtos animais" xr:uid="{C6BC3EFA-54EE-40B6-929D-4F89C66F4F0B}"/>
    <hyperlink ref="A20" location="'5.1.'!A1" display="5.1 - Índice de produção industrial" xr:uid="{5C6E9F41-DD85-42D9-BE8E-DCACA20B661E}"/>
    <hyperlink ref="A21" location="'5.2.'!A1" display="5.2 - Índice de volume de negócios na indústria, ajustado de efeitos de calendário e de sazonalidade" xr:uid="{CA2D5799-1865-43DC-89E4-F99AF25EF421}"/>
    <hyperlink ref="A22" location="'5.3.'!A1" display="5.3 - Índice de emprego na indústria" xr:uid="{F19AC22D-41DF-4233-BC86-C9304BBE2E66}"/>
    <hyperlink ref="A23" location="'5.4.'!A1" display="5.4 - Inquéritos de conjuntura à indústria transformadora" xr:uid="{03FB2135-70B2-4756-8D7B-3910C611078B}"/>
    <hyperlink ref="A24" location="'5.4.a.'!A1" display="5.4 - Inquéritos de conjuntura à indústria transformadora" xr:uid="{E260AD5F-82C8-478C-9231-56AC1FA7225C}"/>
    <hyperlink ref="A25" location="'5.5.'!A1" display="5.5 - Licenciamento de obra" xr:uid="{E5936A22-5BB8-47F7-831D-2A9CE600E58E}"/>
    <hyperlink ref="A26" location="'5.6.'!A1" display="5.6 - Obras concluídas" xr:uid="{8431190E-6A00-46A0-83A3-0972BC44DBD9}"/>
    <hyperlink ref="A27" location="'5.7.'!A1" display="5.7 - Inquéritos de conjuntura à construção e obras públicas" xr:uid="{FBB423B3-5BEF-4B00-91D4-831929A137A5}"/>
    <hyperlink ref="A28" location="'5.7.a.'!A1" display="5.7 - Inquéritos de conjuntura à construção e obras públicas" xr:uid="{09EE2B26-0339-4C63-BD2E-FEB4461AC52C}"/>
    <hyperlink ref="A29" location="'5.8.'!A1" display="5.8 - Índice de preços na produção industrial" xr:uid="{9879F8B5-9144-407C-9048-A8F1499B716E}"/>
    <hyperlink ref="A30" location="'5.9.'!A1" display="5.9 - Índice de produção na construção " xr:uid="{6160A1C1-158F-4B6C-A72C-FD360AB4B74B}"/>
    <hyperlink ref="A31" location="'6.1.'!A1" display="6.1 - Inquéritos de conjuntura ao comércio" xr:uid="{B43564D7-04D1-47B4-BED5-5E7E7F3AB7A6}"/>
    <hyperlink ref="A32" location="'6.1.a.'!A1" display="6.1 - Inquéritos de conjuntura ao comércio" xr:uid="{63875BC4-C32D-4DAD-9F9D-C68E3DFD7B4A}"/>
    <hyperlink ref="A33" location="'6.2.'!A1" display="6.2 - Inquéritos de conjuntura ao comércio" xr:uid="{12823228-6C6D-49EA-B16E-6E77559F53C6}"/>
    <hyperlink ref="A34" location="'6.3.'!A1" display="6.3 - Venda de veículos automóveis novos" xr:uid="{75FAC17B-FF99-49FD-8A4E-CD8DCEECC8B0}"/>
    <hyperlink ref="A35" location="'6.4.'!A1" display="6.4 – Evolução do Comércio Internacional" xr:uid="{E321833F-79CE-4DB5-A1D2-D8C56E3EAB2E}"/>
    <hyperlink ref="A36" location="'6.5.'!A1" display="6.5 – Comércio Internacional – Importações de bens (CIF) por principais parceiros comerciais" xr:uid="{C386BF3A-CEA7-4A0F-8416-3DBC62E6B1E0}"/>
    <hyperlink ref="A37" location="'6.6.'!A1" display="6.6 – Comércio Internacional – Exportações de bens (FOB) por principais parceiros comerciais" xr:uid="{25853D39-081F-4133-ADCE-F8E97118C8E2}"/>
    <hyperlink ref="A38" location="'6.7.'!A1" display="6.7 – Comércio Internacional – Importações de bens (CIF) por grupos de produtos" xr:uid="{621456BF-B185-44BB-A960-3C43073E1777}"/>
    <hyperlink ref="A39" location="'6.8.'!A1" display="6.8 – Comércio Internacional – Exportações de bens (FOB) por grupos de produtos" xr:uid="{17AB607A-B3FA-4466-AE40-3E0AABDEF0A4}"/>
    <hyperlink ref="A40" location="'6.9.'!A1" display="6.9 – Comércio Intra-UE – Importações de bens (CIF) por grupos de produtos" xr:uid="{F3EC4FF9-7FF4-44F9-9B32-57702BC1635F}"/>
    <hyperlink ref="A41" location="'6.10.'!A1" display="6.10 – Comércio Intra-UE – Exportações de bens (FOB) por grupos de produtos" xr:uid="{E599BB0C-CD67-4C1F-8430-50EC93DB7DD2}"/>
    <hyperlink ref="A42" location="'6.11.'!A1" display="6.11 – Comércio Extra-UE – Importações de bens (CIF) por grupos de produtos" xr:uid="{F9DDC620-EE2F-413E-A44A-7894C472A6D1}"/>
    <hyperlink ref="A43" location="'6.12.'!A1" display="6.12 – Comércio Extra-UE – Exportações de bens (FOB) por grupos de produtos" xr:uid="{98A3D37B-8BCD-46CE-AFC8-5982A27F979E}"/>
    <hyperlink ref="A44" location="'7.1.'!A1" display="7.1 - Transportes ferroviários" xr:uid="{39E5EDC0-2FFD-4D29-8330-86163EB1A04A}"/>
    <hyperlink ref="A45" location="'7.2.'!A1" display="7.2 - Transportes fluviais" xr:uid="{D67E6E65-863E-4D51-8A86-56148E651AB5}"/>
    <hyperlink ref="A46" location="'7.3.'!A1" display="7.3 - Transportes marítimos" xr:uid="{35D0BC4A-45A4-47B9-B2D8-AE1E6BC8E16D}"/>
    <hyperlink ref="A47" location="'7.4.'!A1" display="7.4 - Transportes aéreos" xr:uid="{4C16D29C-2341-48A6-9AD8-D5EB64FAEC0B}"/>
    <hyperlink ref="A48" location="'7.5.'!A1" display="7.5 -  Rendimento médio por quarto disponível (RevPAR) nos estabelecimentos de alojamento turístico, por NUTS II" xr:uid="{1C9D0239-DC04-450A-AA00-2A954A2CB6CC}"/>
    <hyperlink ref="A49" location="'7.6.'!A1" display="7.6 - Dormidas nos estabelecimentos de alojamento turístico, por países de residência" xr:uid="{CA287E2A-B96C-47CD-87F5-0DE88B8232AD}"/>
    <hyperlink ref="A50" location="'7.7.'!A1" display="7.7 - Hóspedes nos estabelecimentos de alojamento turístico, segundo a NUTS" xr:uid="{10FA8556-B38C-48A7-B987-EE2730821A83}"/>
    <hyperlink ref="A51" location="'7.8.'!A1" display="7.8 - Dormidas nos estabelecimentos de alojamento turístico, segundo a NUTS" xr:uid="{0DC891B3-5821-4591-B91D-76F09E6D731E}"/>
    <hyperlink ref="A52" location="'7.9.'!A1" display="7.9 - Proveitos totais nos estabelecimentos de alojamento turístico, segundo a NUTS" xr:uid="{F9664A8E-88AF-4BEA-9F03-37B2ED3BCACB}"/>
    <hyperlink ref="A53" location="'7.10.'!A1" display="7.10 - Proveitos de aposento nos estabelecimentos de alojamento turístico, segundo a NUTS " xr:uid="{34B62E5D-5C53-4A43-BB23-25BC49F76BF6}"/>
    <hyperlink ref="A54" location="'8.1.'!A1" display="8.1 - Constituição de Pessoas Coletivas e Entidades Equiparadas, segundo a forma jurídica" xr:uid="{B5E6D27F-9044-4FCE-B5C8-370BA3CEBE08}"/>
    <hyperlink ref="A55" location="'8.2.'!A1" display="8.2 - Dissolução de Pessoas Coletivas e Entidades Equiparadas, segundo a forma jurídica" xr:uid="{F0C582C8-C7F1-4162-85B4-93CB2869D983}"/>
    <hyperlink ref="A56" location="'8.3.'!A1" display="8.3 - Constituição de Pessoas Coletivas e Entidades Equiparadas, segundo a forma de constituição" xr:uid="{1B5852B2-234B-400C-BDC7-40417F3003AD}"/>
    <hyperlink ref="A57" location="'9.1.'!A1" display="9.1 - Índice harmonizado de preços no consumidor" xr:uid="{6478A441-8AD8-44DA-9721-196FE860158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C48F9-C074-435F-ABA4-08702A823ADE}">
  <dimension ref="A1:K31"/>
  <sheetViews>
    <sheetView showGridLines="0" workbookViewId="0"/>
  </sheetViews>
  <sheetFormatPr defaultRowHeight="11.25"/>
  <cols>
    <col min="1" max="1" width="28" style="131" customWidth="1"/>
    <col min="2" max="8" width="8.28515625" style="131" customWidth="1"/>
    <col min="9" max="9" width="12.28515625" style="131" customWidth="1"/>
    <col min="10" max="10" width="28" style="131" customWidth="1"/>
    <col min="11" max="16384" width="9.140625" style="131"/>
  </cols>
  <sheetData>
    <row r="1" spans="1:11">
      <c r="A1" s="928" t="s">
        <v>461</v>
      </c>
      <c r="B1" s="928"/>
      <c r="C1" s="928"/>
      <c r="D1" s="928"/>
      <c r="E1" s="928"/>
      <c r="F1" s="928"/>
      <c r="G1" s="928"/>
      <c r="H1" s="928"/>
      <c r="I1" s="928"/>
      <c r="J1" s="928"/>
    </row>
    <row r="2" spans="1:11">
      <c r="A2" s="929" t="s">
        <v>462</v>
      </c>
      <c r="B2" s="929"/>
      <c r="C2" s="929"/>
      <c r="D2" s="929"/>
      <c r="E2" s="929"/>
      <c r="F2" s="929"/>
      <c r="G2" s="929"/>
      <c r="H2" s="929"/>
      <c r="I2" s="929"/>
      <c r="J2" s="929"/>
    </row>
    <row r="3" spans="1:11" ht="12" thickBot="1"/>
    <row r="4" spans="1:11" s="132" customFormat="1" ht="12" thickBot="1">
      <c r="A4" s="930" t="s">
        <v>104</v>
      </c>
      <c r="B4" s="918" t="s">
        <v>463</v>
      </c>
      <c r="C4" s="918"/>
      <c r="D4" s="918"/>
      <c r="E4" s="918"/>
      <c r="F4" s="918"/>
      <c r="G4" s="918"/>
      <c r="H4" s="918"/>
      <c r="I4" s="925" t="s">
        <v>392</v>
      </c>
      <c r="J4" s="922" t="s">
        <v>104</v>
      </c>
    </row>
    <row r="5" spans="1:11" s="132" customFormat="1" ht="23.25" thickBot="1">
      <c r="A5" s="930"/>
      <c r="B5" s="133" t="s">
        <v>393</v>
      </c>
      <c r="C5" s="133" t="s">
        <v>394</v>
      </c>
      <c r="D5" s="133" t="s">
        <v>395</v>
      </c>
      <c r="E5" s="133" t="s">
        <v>396</v>
      </c>
      <c r="F5" s="133" t="s">
        <v>397</v>
      </c>
      <c r="G5" s="133" t="s">
        <v>398</v>
      </c>
      <c r="H5" s="133" t="s">
        <v>399</v>
      </c>
      <c r="I5" s="926"/>
      <c r="J5" s="923"/>
    </row>
    <row r="6" spans="1:11" s="132" customFormat="1">
      <c r="A6" s="134" t="s">
        <v>464</v>
      </c>
      <c r="J6" s="134" t="s">
        <v>465</v>
      </c>
    </row>
    <row r="7" spans="1:11" s="132" customFormat="1">
      <c r="A7" s="138" t="s">
        <v>466</v>
      </c>
      <c r="I7" s="166"/>
      <c r="J7" s="135" t="s">
        <v>467</v>
      </c>
    </row>
    <row r="8" spans="1:11" s="132" customFormat="1">
      <c r="A8" s="161" t="s">
        <v>468</v>
      </c>
      <c r="B8" s="148">
        <v>48.1</v>
      </c>
      <c r="C8" s="148">
        <v>47.5</v>
      </c>
      <c r="D8" s="148">
        <v>42.4</v>
      </c>
      <c r="E8" s="148">
        <v>47</v>
      </c>
      <c r="F8" s="148">
        <v>58.2</v>
      </c>
      <c r="G8" s="148">
        <v>50.2</v>
      </c>
      <c r="H8" s="148">
        <v>47.6</v>
      </c>
      <c r="I8" s="143">
        <v>-17.2</v>
      </c>
      <c r="J8" s="161" t="s">
        <v>469</v>
      </c>
      <c r="K8" s="167"/>
    </row>
    <row r="9" spans="1:11" s="132" customFormat="1">
      <c r="A9" s="135" t="s">
        <v>470</v>
      </c>
      <c r="J9" s="135" t="s">
        <v>471</v>
      </c>
      <c r="K9" s="167"/>
    </row>
    <row r="10" spans="1:11" s="132" customFormat="1">
      <c r="A10" s="161" t="s">
        <v>468</v>
      </c>
      <c r="B10" s="148">
        <v>278.2</v>
      </c>
      <c r="C10" s="148">
        <v>279.10000000000002</v>
      </c>
      <c r="D10" s="148">
        <v>287.10000000000002</v>
      </c>
      <c r="E10" s="148">
        <v>318.8</v>
      </c>
      <c r="F10" s="148">
        <v>310.2</v>
      </c>
      <c r="G10" s="148">
        <v>284.5</v>
      </c>
      <c r="H10" s="148">
        <v>284.3</v>
      </c>
      <c r="I10" s="143">
        <v>-10.3</v>
      </c>
      <c r="J10" s="161" t="s">
        <v>469</v>
      </c>
      <c r="K10" s="167"/>
    </row>
    <row r="11" spans="1:11" s="132" customFormat="1">
      <c r="A11" s="134" t="s">
        <v>472</v>
      </c>
      <c r="B11" s="145"/>
      <c r="C11" s="145"/>
      <c r="D11" s="145"/>
      <c r="E11" s="145"/>
      <c r="F11" s="145"/>
      <c r="G11" s="145"/>
      <c r="H11" s="145"/>
      <c r="I11" s="168"/>
      <c r="J11" s="134" t="s">
        <v>473</v>
      </c>
      <c r="K11" s="167"/>
    </row>
    <row r="12" spans="1:11" s="132" customFormat="1">
      <c r="A12" s="138" t="s">
        <v>474</v>
      </c>
      <c r="B12" s="145"/>
      <c r="C12" s="145"/>
      <c r="D12" s="145"/>
      <c r="E12" s="145"/>
      <c r="F12" s="145"/>
      <c r="G12" s="145"/>
      <c r="H12" s="145"/>
      <c r="I12" s="168"/>
      <c r="J12" s="138" t="s">
        <v>475</v>
      </c>
      <c r="K12" s="167"/>
    </row>
    <row r="13" spans="1:11" s="132" customFormat="1">
      <c r="A13" s="161" t="s">
        <v>468</v>
      </c>
      <c r="B13" s="148">
        <v>208.4</v>
      </c>
      <c r="C13" s="148">
        <v>209.4</v>
      </c>
      <c r="D13" s="148">
        <v>203.2</v>
      </c>
      <c r="E13" s="148">
        <v>230.8</v>
      </c>
      <c r="F13" s="148">
        <v>230.3</v>
      </c>
      <c r="G13" s="148">
        <v>207.5</v>
      </c>
      <c r="H13" s="148">
        <v>201.8</v>
      </c>
      <c r="I13" s="143">
        <v>-9.5</v>
      </c>
      <c r="J13" s="161" t="s">
        <v>469</v>
      </c>
    </row>
    <row r="14" spans="1:11" s="132" customFormat="1">
      <c r="A14" s="135" t="s">
        <v>476</v>
      </c>
      <c r="B14" s="145"/>
      <c r="C14" s="145"/>
      <c r="D14" s="145"/>
      <c r="E14" s="145"/>
      <c r="F14" s="145"/>
      <c r="G14" s="145"/>
      <c r="H14" s="145"/>
      <c r="I14" s="168"/>
      <c r="J14" s="135" t="s">
        <v>477</v>
      </c>
    </row>
    <row r="15" spans="1:11" s="132" customFormat="1">
      <c r="A15" s="161" t="s">
        <v>468</v>
      </c>
      <c r="B15" s="148">
        <v>48.5</v>
      </c>
      <c r="C15" s="148">
        <v>50.3</v>
      </c>
      <c r="D15" s="148">
        <v>59.2</v>
      </c>
      <c r="E15" s="148">
        <v>68.400000000000006</v>
      </c>
      <c r="F15" s="148">
        <v>55.1</v>
      </c>
      <c r="G15" s="148">
        <v>51</v>
      </c>
      <c r="H15" s="148">
        <v>51</v>
      </c>
      <c r="I15" s="143">
        <v>-12</v>
      </c>
      <c r="J15" s="161" t="s">
        <v>469</v>
      </c>
      <c r="K15" s="169"/>
    </row>
    <row r="16" spans="1:11" s="132" customFormat="1">
      <c r="A16" s="135" t="s">
        <v>478</v>
      </c>
      <c r="B16" s="145"/>
      <c r="C16" s="145"/>
      <c r="D16" s="145"/>
      <c r="E16" s="145"/>
      <c r="F16" s="145"/>
      <c r="G16" s="145"/>
      <c r="H16" s="145"/>
      <c r="I16" s="168"/>
      <c r="J16" s="135" t="s">
        <v>479</v>
      </c>
    </row>
    <row r="17" spans="1:10" s="132" customFormat="1" ht="12" thickBot="1">
      <c r="A17" s="161" t="s">
        <v>468</v>
      </c>
      <c r="B17" s="148">
        <v>69.400000000000006</v>
      </c>
      <c r="C17" s="148">
        <v>66.900000000000006</v>
      </c>
      <c r="D17" s="148">
        <v>67.099999999999994</v>
      </c>
      <c r="E17" s="148">
        <v>66.5</v>
      </c>
      <c r="F17" s="148">
        <v>83</v>
      </c>
      <c r="G17" s="148">
        <v>76.099999999999994</v>
      </c>
      <c r="H17" s="148">
        <v>79.2</v>
      </c>
      <c r="I17" s="143">
        <v>-16.3</v>
      </c>
      <c r="J17" s="161" t="s">
        <v>469</v>
      </c>
    </row>
    <row r="18" spans="1:10" s="132" customFormat="1" ht="12" customHeight="1" thickBot="1">
      <c r="A18" s="916" t="s">
        <v>104</v>
      </c>
      <c r="B18" s="918" t="s">
        <v>416</v>
      </c>
      <c r="C18" s="918"/>
      <c r="D18" s="918"/>
      <c r="E18" s="918"/>
      <c r="F18" s="918"/>
      <c r="G18" s="918"/>
      <c r="H18" s="918"/>
      <c r="I18" s="919" t="s">
        <v>417</v>
      </c>
      <c r="J18" s="916" t="s">
        <v>104</v>
      </c>
    </row>
    <row r="19" spans="1:10" s="132" customFormat="1" ht="33" customHeight="1" thickBot="1">
      <c r="A19" s="917" t="s">
        <v>104</v>
      </c>
      <c r="B19" s="133" t="s">
        <v>418</v>
      </c>
      <c r="C19" s="133" t="s">
        <v>419</v>
      </c>
      <c r="D19" s="133" t="s">
        <v>456</v>
      </c>
      <c r="E19" s="133" t="s">
        <v>421</v>
      </c>
      <c r="F19" s="133" t="s">
        <v>422</v>
      </c>
      <c r="G19" s="133" t="s">
        <v>423</v>
      </c>
      <c r="H19" s="133" t="s">
        <v>424</v>
      </c>
      <c r="I19" s="919"/>
      <c r="J19" s="917"/>
    </row>
    <row r="20" spans="1:10" s="132" customFormat="1">
      <c r="A20" s="37" t="s">
        <v>425</v>
      </c>
      <c r="B20" s="170"/>
      <c r="C20" s="170"/>
      <c r="D20" s="170"/>
      <c r="E20" s="170"/>
      <c r="F20" s="170"/>
      <c r="G20" s="170"/>
      <c r="H20" s="170"/>
      <c r="I20" s="170"/>
    </row>
    <row r="21" spans="1:10" s="132" customFormat="1">
      <c r="A21" s="37" t="s">
        <v>426</v>
      </c>
    </row>
    <row r="22" spans="1:10" s="132" customFormat="1">
      <c r="A22" s="37"/>
    </row>
    <row r="23" spans="1:10" ht="25.5" customHeight="1">
      <c r="A23" s="915" t="s">
        <v>427</v>
      </c>
      <c r="B23" s="915"/>
      <c r="C23" s="915"/>
      <c r="D23" s="915"/>
      <c r="E23" s="915"/>
      <c r="F23" s="915"/>
      <c r="G23" s="915"/>
      <c r="H23" s="915"/>
      <c r="I23" s="915"/>
      <c r="J23" s="915"/>
    </row>
    <row r="24" spans="1:10" s="132" customFormat="1" ht="24" customHeight="1">
      <c r="A24" s="915" t="s">
        <v>428</v>
      </c>
      <c r="B24" s="915"/>
      <c r="C24" s="915"/>
      <c r="D24" s="915"/>
      <c r="E24" s="915"/>
      <c r="F24" s="915"/>
      <c r="G24" s="915"/>
      <c r="H24" s="915"/>
      <c r="I24" s="915"/>
      <c r="J24" s="915"/>
    </row>
    <row r="25" spans="1:10" s="132" customFormat="1"/>
    <row r="26" spans="1:10" s="132" customFormat="1">
      <c r="A26" s="90" t="s">
        <v>142</v>
      </c>
      <c r="B26" s="171"/>
      <c r="C26" s="171"/>
      <c r="D26" s="171"/>
      <c r="E26" s="171"/>
      <c r="F26" s="171"/>
      <c r="G26" s="171"/>
      <c r="H26" s="171"/>
      <c r="I26" s="171"/>
    </row>
    <row r="27" spans="1:10" s="154" customFormat="1">
      <c r="A27" s="51" t="s">
        <v>480</v>
      </c>
      <c r="B27" s="37"/>
      <c r="C27" s="37"/>
      <c r="D27" s="37"/>
      <c r="E27" s="37"/>
      <c r="F27" s="37"/>
      <c r="G27" s="37"/>
      <c r="H27" s="37"/>
      <c r="I27" s="37"/>
    </row>
    <row r="28" spans="1:10" s="154" customFormat="1">
      <c r="A28" s="51" t="s">
        <v>481</v>
      </c>
      <c r="B28" s="37"/>
      <c r="C28" s="37"/>
      <c r="D28" s="37"/>
      <c r="E28" s="37"/>
      <c r="F28" s="37"/>
      <c r="G28" s="37"/>
      <c r="H28" s="37"/>
      <c r="I28" s="37"/>
    </row>
    <row r="29" spans="1:10">
      <c r="A29" s="927"/>
      <c r="B29" s="927"/>
      <c r="C29" s="927"/>
      <c r="D29" s="927"/>
      <c r="E29" s="927"/>
      <c r="F29" s="927"/>
      <c r="G29" s="927"/>
      <c r="H29" s="927"/>
      <c r="I29" s="927"/>
    </row>
    <row r="30" spans="1:10">
      <c r="A30" s="132"/>
      <c r="B30" s="132"/>
      <c r="C30" s="132"/>
      <c r="D30" s="132"/>
      <c r="E30" s="132"/>
      <c r="F30" s="132"/>
      <c r="G30" s="132"/>
      <c r="H30" s="132"/>
      <c r="I30" s="132"/>
    </row>
    <row r="31" spans="1:10">
      <c r="A31" s="132"/>
      <c r="B31" s="132"/>
      <c r="C31" s="132"/>
      <c r="D31" s="132"/>
      <c r="E31" s="132"/>
      <c r="F31" s="132"/>
      <c r="G31" s="132"/>
      <c r="H31" s="132"/>
      <c r="I31" s="132"/>
    </row>
  </sheetData>
  <mergeCells count="13">
    <mergeCell ref="A1:J1"/>
    <mergeCell ref="A2:J2"/>
    <mergeCell ref="A4:A5"/>
    <mergeCell ref="B4:H4"/>
    <mergeCell ref="I4:I5"/>
    <mergeCell ref="J4:J5"/>
    <mergeCell ref="A29:I29"/>
    <mergeCell ref="A18:A19"/>
    <mergeCell ref="B18:H18"/>
    <mergeCell ref="I18:I19"/>
    <mergeCell ref="J18:J19"/>
    <mergeCell ref="A23:J23"/>
    <mergeCell ref="A24:J24"/>
  </mergeCells>
  <conditionalFormatting sqref="C8:H8">
    <cfRule type="cellIs" dxfId="61" priority="1" operator="between">
      <formula>0.1</formula>
      <formula>7.4</formula>
    </cfRule>
  </conditionalFormatting>
  <conditionalFormatting sqref="C10:H10">
    <cfRule type="cellIs" dxfId="60" priority="6" operator="between">
      <formula>0.1</formula>
      <formula>7.4</formula>
    </cfRule>
  </conditionalFormatting>
  <conditionalFormatting sqref="C13:H13">
    <cfRule type="cellIs" dxfId="59" priority="4" operator="between">
      <formula>0.1</formula>
      <formula>7.4</formula>
    </cfRule>
  </conditionalFormatting>
  <conditionalFormatting sqref="C15:H15">
    <cfRule type="cellIs" dxfId="58" priority="3" operator="between">
      <formula>0.1</formula>
      <formula>7.4</formula>
    </cfRule>
  </conditionalFormatting>
  <conditionalFormatting sqref="C17:H17">
    <cfRule type="cellIs" dxfId="57" priority="2" operator="between">
      <formula>0.1</formula>
      <formula>7.4</formula>
    </cfRule>
  </conditionalFormatting>
  <conditionalFormatting sqref="K15">
    <cfRule type="cellIs" dxfId="56" priority="5" operator="between">
      <formula>0.1</formula>
      <formula>7.4</formula>
    </cfRule>
  </conditionalFormatting>
  <hyperlinks>
    <hyperlink ref="A27" r:id="rId1" xr:uid="{CE99036C-55FA-412D-A1A7-2DEDBF03F839}"/>
    <hyperlink ref="A28" r:id="rId2" xr:uid="{A5327B36-1670-4A2A-9DEA-6F387D3972C7}"/>
    <hyperlink ref="A6" r:id="rId3" display="PROCURA DE 1.º E NOVO EMPREGO" xr:uid="{F9C6E382-AFBC-44A5-8FD7-009C2B5CC49B}"/>
    <hyperlink ref="J6" r:id="rId4" display="SEARCH FOR THE FIRST AND NEW JOB" xr:uid="{D2F007C0-7935-4615-93ED-2801D12B19C0}"/>
    <hyperlink ref="A11" r:id="rId5" display="DURAÇÃO DO DESEMPREGO (a)" xr:uid="{CB1B0661-30CE-4AD0-A401-AE7AAC7CECEB}"/>
    <hyperlink ref="J11" r:id="rId6" display="DURATION OF UNEMPLOYMENT (a)" xr:uid="{CE637051-6EE6-4541-8F23-F38375E8A9C4}"/>
  </hyperlinks>
  <pageMargins left="0.7" right="0.7" top="0.75" bottom="0.75" header="0.3" footer="0.3"/>
  <pageSetup paperSize="9" orientation="portrait" verticalDpi="0"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B089D-B4D5-4D49-917F-6023B0CB6842}">
  <dimension ref="A1:J60"/>
  <sheetViews>
    <sheetView showGridLines="0" workbookViewId="0"/>
  </sheetViews>
  <sheetFormatPr defaultRowHeight="11.25"/>
  <cols>
    <col min="1" max="1" width="47.140625" style="155" customWidth="1"/>
    <col min="2" max="2" width="13.85546875" style="155" customWidth="1"/>
    <col min="3" max="3" width="6.85546875" style="155" customWidth="1"/>
    <col min="4" max="4" width="7" style="155" customWidth="1"/>
    <col min="5" max="5" width="6.5703125" style="155" customWidth="1"/>
    <col min="6" max="6" width="7.28515625" style="155" customWidth="1"/>
    <col min="7" max="8" width="11.28515625" style="155" customWidth="1"/>
    <col min="9" max="9" width="56.7109375" style="155" customWidth="1"/>
    <col min="10" max="16384" width="9.140625" style="155"/>
  </cols>
  <sheetData>
    <row r="1" spans="1:10" ht="12" customHeight="1">
      <c r="A1" s="920" t="s">
        <v>482</v>
      </c>
      <c r="B1" s="920"/>
      <c r="C1" s="920"/>
      <c r="D1" s="920"/>
      <c r="E1" s="920"/>
      <c r="F1" s="920"/>
      <c r="G1" s="920"/>
      <c r="H1" s="920"/>
      <c r="I1" s="920"/>
    </row>
    <row r="2" spans="1:10" ht="12" customHeight="1">
      <c r="A2" s="931" t="s">
        <v>483</v>
      </c>
      <c r="B2" s="931"/>
      <c r="C2" s="931"/>
      <c r="D2" s="931"/>
      <c r="E2" s="931"/>
      <c r="F2" s="931"/>
      <c r="G2" s="931"/>
      <c r="H2" s="931"/>
      <c r="I2" s="931"/>
    </row>
    <row r="3" spans="1:10" s="132" customFormat="1" ht="12" customHeight="1" thickBot="1">
      <c r="A3" s="173"/>
    </row>
    <row r="4" spans="1:10" s="132" customFormat="1" ht="19.5" customHeight="1" thickBot="1">
      <c r="A4" s="173"/>
      <c r="B4" s="174" t="s">
        <v>484</v>
      </c>
      <c r="C4" s="932" t="s">
        <v>485</v>
      </c>
      <c r="D4" s="933"/>
      <c r="E4" s="933"/>
      <c r="F4" s="934"/>
      <c r="G4" s="932" t="s">
        <v>88</v>
      </c>
      <c r="H4" s="934"/>
      <c r="I4" s="175"/>
    </row>
    <row r="5" spans="1:10" s="132" customFormat="1" ht="31.5" customHeight="1" thickBot="1">
      <c r="A5" s="132" t="s">
        <v>486</v>
      </c>
      <c r="B5" s="176" t="s">
        <v>487</v>
      </c>
      <c r="C5" s="177" t="s">
        <v>488</v>
      </c>
      <c r="D5" s="177" t="s">
        <v>489</v>
      </c>
      <c r="E5" s="177" t="s">
        <v>490</v>
      </c>
      <c r="F5" s="177" t="s">
        <v>491</v>
      </c>
      <c r="G5" s="178" t="s">
        <v>94</v>
      </c>
      <c r="H5" s="177" t="s">
        <v>492</v>
      </c>
      <c r="I5" s="132" t="s">
        <v>486</v>
      </c>
    </row>
    <row r="6" spans="1:10" s="132" customFormat="1" ht="12" customHeight="1">
      <c r="A6" s="179" t="s">
        <v>493</v>
      </c>
      <c r="B6" s="180"/>
      <c r="C6" s="181"/>
      <c r="D6" s="181"/>
      <c r="E6" s="182"/>
      <c r="F6" s="181"/>
      <c r="G6" s="183"/>
      <c r="H6" s="181"/>
      <c r="I6" s="179" t="s">
        <v>494</v>
      </c>
    </row>
    <row r="7" spans="1:10" s="132" customFormat="1" ht="12" customHeight="1">
      <c r="A7" s="135" t="s">
        <v>495</v>
      </c>
      <c r="B7" s="184">
        <v>100</v>
      </c>
      <c r="C7" s="185">
        <v>-0.71</v>
      </c>
      <c r="D7" s="185">
        <v>0.09</v>
      </c>
      <c r="E7" s="185">
        <v>-0.28999999999999998</v>
      </c>
      <c r="F7" s="185">
        <v>0.01</v>
      </c>
      <c r="G7" s="185">
        <v>1.92</v>
      </c>
      <c r="H7" s="186">
        <v>2.2799999999999998</v>
      </c>
      <c r="I7" s="135" t="s">
        <v>495</v>
      </c>
    </row>
    <row r="8" spans="1:10" s="132" customFormat="1" ht="12" customHeight="1">
      <c r="A8" s="68" t="s">
        <v>496</v>
      </c>
      <c r="B8" s="184">
        <v>99.861999999999981</v>
      </c>
      <c r="C8" s="185">
        <v>-0.79</v>
      </c>
      <c r="D8" s="185">
        <v>0.08</v>
      </c>
      <c r="E8" s="185">
        <v>-0.33</v>
      </c>
      <c r="F8" s="185">
        <v>-0.01</v>
      </c>
      <c r="G8" s="185">
        <v>1.76</v>
      </c>
      <c r="H8" s="186">
        <v>2.15</v>
      </c>
      <c r="I8" s="68" t="s">
        <v>497</v>
      </c>
    </row>
    <row r="9" spans="1:10" s="132" customFormat="1" ht="12" customHeight="1">
      <c r="A9" s="187" t="s">
        <v>498</v>
      </c>
      <c r="B9" s="184">
        <v>101.78400000000001</v>
      </c>
      <c r="C9" s="185">
        <v>0.6</v>
      </c>
      <c r="D9" s="185">
        <v>0.1</v>
      </c>
      <c r="E9" s="185">
        <v>0.11</v>
      </c>
      <c r="F9" s="185">
        <v>0.04</v>
      </c>
      <c r="G9" s="185">
        <v>3.2</v>
      </c>
      <c r="H9" s="186">
        <v>2.98</v>
      </c>
      <c r="I9" s="187" t="s">
        <v>499</v>
      </c>
      <c r="J9" s="188"/>
    </row>
    <row r="10" spans="1:10" s="132" customFormat="1" ht="12" customHeight="1">
      <c r="A10" s="187" t="s">
        <v>500</v>
      </c>
      <c r="B10" s="184">
        <v>101.18300000000002</v>
      </c>
      <c r="C10" s="185">
        <v>1.56</v>
      </c>
      <c r="D10" s="185">
        <v>-1.41</v>
      </c>
      <c r="E10" s="185">
        <v>0.1</v>
      </c>
      <c r="F10" s="185">
        <v>0.72</v>
      </c>
      <c r="G10" s="185">
        <v>1.95</v>
      </c>
      <c r="H10" s="186">
        <v>1.66</v>
      </c>
      <c r="I10" s="187" t="s">
        <v>501</v>
      </c>
      <c r="J10" s="188"/>
    </row>
    <row r="11" spans="1:10" s="132" customFormat="1" ht="12" customHeight="1">
      <c r="A11" s="187" t="s">
        <v>502</v>
      </c>
      <c r="B11" s="184">
        <v>89.53</v>
      </c>
      <c r="C11" s="185">
        <v>-14.29</v>
      </c>
      <c r="D11" s="185">
        <v>-1.78</v>
      </c>
      <c r="E11" s="185">
        <v>-7.0000000000000007E-2</v>
      </c>
      <c r="F11" s="185">
        <v>1.8</v>
      </c>
      <c r="G11" s="185">
        <v>-1.76</v>
      </c>
      <c r="H11" s="186">
        <v>-1.27</v>
      </c>
      <c r="I11" s="187" t="s">
        <v>503</v>
      </c>
      <c r="J11" s="188"/>
    </row>
    <row r="12" spans="1:10" s="132" customFormat="1" ht="12" customHeight="1">
      <c r="A12" s="187" t="s">
        <v>504</v>
      </c>
      <c r="B12" s="184">
        <v>101.408</v>
      </c>
      <c r="C12" s="185">
        <v>0.74</v>
      </c>
      <c r="D12" s="185">
        <v>0.06</v>
      </c>
      <c r="E12" s="185">
        <v>-0.12</v>
      </c>
      <c r="F12" s="185">
        <v>0.19</v>
      </c>
      <c r="G12" s="185">
        <v>2.86</v>
      </c>
      <c r="H12" s="186">
        <v>2.67</v>
      </c>
      <c r="I12" s="187" t="s">
        <v>505</v>
      </c>
      <c r="J12" s="188"/>
    </row>
    <row r="13" spans="1:10" s="132" customFormat="1" ht="12" customHeight="1">
      <c r="A13" s="187" t="s">
        <v>506</v>
      </c>
      <c r="B13" s="184">
        <v>100.607</v>
      </c>
      <c r="C13" s="185">
        <v>0.59</v>
      </c>
      <c r="D13" s="185">
        <v>0.04</v>
      </c>
      <c r="E13" s="185">
        <v>-0.34</v>
      </c>
      <c r="F13" s="185">
        <v>0.14000000000000001</v>
      </c>
      <c r="G13" s="185">
        <v>0.47</v>
      </c>
      <c r="H13" s="186">
        <v>-0.04</v>
      </c>
      <c r="I13" s="187" t="s">
        <v>507</v>
      </c>
      <c r="J13" s="188"/>
    </row>
    <row r="14" spans="1:10" s="132" customFormat="1" ht="12" customHeight="1">
      <c r="A14" s="187" t="s">
        <v>508</v>
      </c>
      <c r="B14" s="184">
        <v>101.08199999999999</v>
      </c>
      <c r="C14" s="185">
        <v>0.38</v>
      </c>
      <c r="D14" s="185">
        <v>7.0000000000000007E-2</v>
      </c>
      <c r="E14" s="185">
        <v>0.11</v>
      </c>
      <c r="F14" s="185">
        <v>0.02</v>
      </c>
      <c r="G14" s="185">
        <v>2.63</v>
      </c>
      <c r="H14" s="186">
        <v>3.13</v>
      </c>
      <c r="I14" s="187" t="s">
        <v>509</v>
      </c>
      <c r="J14" s="188"/>
    </row>
    <row r="15" spans="1:10" s="132" customFormat="1" ht="12" customHeight="1">
      <c r="A15" s="187" t="s">
        <v>510</v>
      </c>
      <c r="B15" s="184">
        <v>99.370999999999995</v>
      </c>
      <c r="C15" s="185">
        <v>-1.1299999999999999</v>
      </c>
      <c r="D15" s="185">
        <v>0.56999999999999995</v>
      </c>
      <c r="E15" s="185">
        <v>-0.04</v>
      </c>
      <c r="F15" s="185">
        <v>-0.13</v>
      </c>
      <c r="G15" s="185">
        <v>0.04</v>
      </c>
      <c r="H15" s="186">
        <v>1.35</v>
      </c>
      <c r="I15" s="187" t="s">
        <v>511</v>
      </c>
      <c r="J15" s="188"/>
    </row>
    <row r="16" spans="1:10" s="132" customFormat="1" ht="12" customHeight="1">
      <c r="A16" s="187" t="s">
        <v>512</v>
      </c>
      <c r="B16" s="184">
        <v>98.855999999999995</v>
      </c>
      <c r="C16" s="185">
        <v>0.56000000000000005</v>
      </c>
      <c r="D16" s="185">
        <v>0.68</v>
      </c>
      <c r="E16" s="185">
        <v>-0.39</v>
      </c>
      <c r="F16" s="185">
        <v>-1.6</v>
      </c>
      <c r="G16" s="185">
        <v>-2.3199999999999998</v>
      </c>
      <c r="H16" s="186">
        <v>-1.97</v>
      </c>
      <c r="I16" s="187" t="s">
        <v>513</v>
      </c>
      <c r="J16" s="188"/>
    </row>
    <row r="17" spans="1:10" s="132" customFormat="1" ht="12" customHeight="1">
      <c r="A17" s="187" t="s">
        <v>514</v>
      </c>
      <c r="B17" s="184">
        <v>99.572999999999993</v>
      </c>
      <c r="C17" s="185">
        <v>-0.78</v>
      </c>
      <c r="D17" s="185">
        <v>1.53</v>
      </c>
      <c r="E17" s="185">
        <v>0.7</v>
      </c>
      <c r="F17" s="185">
        <v>-1.07</v>
      </c>
      <c r="G17" s="185">
        <v>-0.02</v>
      </c>
      <c r="H17" s="186">
        <v>2.9</v>
      </c>
      <c r="I17" s="187" t="s">
        <v>515</v>
      </c>
      <c r="J17" s="188"/>
    </row>
    <row r="18" spans="1:10" s="132" customFormat="1" ht="12" customHeight="1">
      <c r="A18" s="187" t="s">
        <v>516</v>
      </c>
      <c r="B18" s="184">
        <v>103.02000000000001</v>
      </c>
      <c r="C18" s="185">
        <v>-0.04</v>
      </c>
      <c r="D18" s="185">
        <v>0.02</v>
      </c>
      <c r="E18" s="185">
        <v>0.08</v>
      </c>
      <c r="F18" s="185">
        <v>3.88</v>
      </c>
      <c r="G18" s="185">
        <v>4.1500000000000004</v>
      </c>
      <c r="H18" s="186">
        <v>3.7</v>
      </c>
      <c r="I18" s="187" t="s">
        <v>517</v>
      </c>
      <c r="J18" s="188"/>
    </row>
    <row r="19" spans="1:10" s="132" customFormat="1" ht="12" customHeight="1">
      <c r="A19" s="187" t="s">
        <v>518</v>
      </c>
      <c r="B19" s="184">
        <v>98.057000000000002</v>
      </c>
      <c r="C19" s="185">
        <v>-0.63</v>
      </c>
      <c r="D19" s="185">
        <v>-0.24</v>
      </c>
      <c r="E19" s="185">
        <v>-3.04</v>
      </c>
      <c r="F19" s="185">
        <v>-1.77</v>
      </c>
      <c r="G19" s="185">
        <v>4.3099999999999996</v>
      </c>
      <c r="H19" s="186">
        <v>6.07</v>
      </c>
      <c r="I19" s="187" t="s">
        <v>519</v>
      </c>
      <c r="J19" s="188"/>
    </row>
    <row r="20" spans="1:10" s="132" customFormat="1" ht="12" customHeight="1">
      <c r="A20" s="187" t="s">
        <v>520</v>
      </c>
      <c r="B20" s="184">
        <v>100.58799999999999</v>
      </c>
      <c r="C20" s="185">
        <v>0.05</v>
      </c>
      <c r="D20" s="185">
        <v>0.68</v>
      </c>
      <c r="E20" s="185">
        <v>-0.77</v>
      </c>
      <c r="F20" s="185">
        <v>-0.13</v>
      </c>
      <c r="G20" s="185">
        <v>1.91</v>
      </c>
      <c r="H20" s="186">
        <v>3.39</v>
      </c>
      <c r="I20" s="187" t="s">
        <v>521</v>
      </c>
      <c r="J20" s="188"/>
    </row>
    <row r="21" spans="1:10" s="132" customFormat="1" ht="12" customHeight="1">
      <c r="A21" s="187" t="s">
        <v>522</v>
      </c>
      <c r="B21" s="184">
        <v>102.67600000000002</v>
      </c>
      <c r="C21" s="185">
        <v>1.03</v>
      </c>
      <c r="D21" s="185">
        <v>0.25</v>
      </c>
      <c r="E21" s="185">
        <v>7.0000000000000007E-2</v>
      </c>
      <c r="F21" s="185">
        <v>1.34</v>
      </c>
      <c r="G21" s="185">
        <v>3.87</v>
      </c>
      <c r="H21" s="186">
        <v>2.06</v>
      </c>
      <c r="I21" s="187" t="s">
        <v>523</v>
      </c>
      <c r="J21" s="188"/>
    </row>
    <row r="22" spans="1:10" s="132" customFormat="1" ht="12" customHeight="1">
      <c r="A22" s="179" t="s">
        <v>524</v>
      </c>
      <c r="B22" s="189"/>
      <c r="I22" s="179" t="s">
        <v>525</v>
      </c>
    </row>
    <row r="23" spans="1:10" s="132" customFormat="1" ht="12" customHeight="1">
      <c r="A23" s="135" t="s">
        <v>495</v>
      </c>
      <c r="B23" s="190">
        <v>99.997</v>
      </c>
      <c r="C23" s="185">
        <v>-0.72</v>
      </c>
      <c r="D23" s="185">
        <v>7.0000000000000007E-2</v>
      </c>
      <c r="E23" s="185">
        <v>-0.28999999999999998</v>
      </c>
      <c r="F23" s="185">
        <v>0.03</v>
      </c>
      <c r="G23" s="185">
        <v>1.91</v>
      </c>
      <c r="H23" s="185">
        <v>2.2599999999999998</v>
      </c>
      <c r="I23" s="135" t="s">
        <v>495</v>
      </c>
      <c r="J23" s="188"/>
    </row>
    <row r="24" spans="1:10" s="132" customFormat="1" ht="12" customHeight="1">
      <c r="A24" s="68" t="s">
        <v>496</v>
      </c>
      <c r="B24" s="190">
        <v>99.858000000000004</v>
      </c>
      <c r="C24" s="185">
        <v>-0.8</v>
      </c>
      <c r="D24" s="185">
        <v>0.06</v>
      </c>
      <c r="E24" s="185">
        <v>-0.32</v>
      </c>
      <c r="F24" s="185">
        <v>0.01</v>
      </c>
      <c r="G24" s="185">
        <v>1.75</v>
      </c>
      <c r="H24" s="185">
        <v>2.13</v>
      </c>
      <c r="I24" s="68" t="s">
        <v>497</v>
      </c>
      <c r="J24" s="188"/>
    </row>
    <row r="25" spans="1:10" s="132" customFormat="1" ht="12" customHeight="1">
      <c r="A25" s="187" t="s">
        <v>498</v>
      </c>
      <c r="B25" s="190">
        <v>101.77200000000002</v>
      </c>
      <c r="C25" s="185">
        <v>0.57999999999999996</v>
      </c>
      <c r="D25" s="185">
        <v>0.13</v>
      </c>
      <c r="E25" s="185">
        <v>0.09</v>
      </c>
      <c r="F25" s="185">
        <v>0.02</v>
      </c>
      <c r="G25" s="185">
        <v>3.18</v>
      </c>
      <c r="H25" s="185">
        <v>2.97</v>
      </c>
      <c r="I25" s="187" t="s">
        <v>526</v>
      </c>
      <c r="J25" s="188"/>
    </row>
    <row r="26" spans="1:10" s="132" customFormat="1" ht="12" customHeight="1">
      <c r="A26" s="187" t="s">
        <v>500</v>
      </c>
      <c r="B26" s="190">
        <v>101.226</v>
      </c>
      <c r="C26" s="185">
        <v>1.65</v>
      </c>
      <c r="D26" s="185">
        <v>-1.45</v>
      </c>
      <c r="E26" s="185">
        <v>0.11</v>
      </c>
      <c r="F26" s="185">
        <v>0.72</v>
      </c>
      <c r="G26" s="185">
        <v>2.0299999999999998</v>
      </c>
      <c r="H26" s="185">
        <v>1.66</v>
      </c>
      <c r="I26" s="187" t="s">
        <v>527</v>
      </c>
      <c r="J26" s="188"/>
    </row>
    <row r="27" spans="1:10" s="132" customFormat="1" ht="12" customHeight="1">
      <c r="A27" s="187" t="s">
        <v>502</v>
      </c>
      <c r="B27" s="190">
        <v>89.408000000000001</v>
      </c>
      <c r="C27" s="185">
        <v>-14.4</v>
      </c>
      <c r="D27" s="185">
        <v>-1.8</v>
      </c>
      <c r="E27" s="185">
        <v>-0.08</v>
      </c>
      <c r="F27" s="185">
        <v>1.81</v>
      </c>
      <c r="G27" s="185">
        <v>-1.77</v>
      </c>
      <c r="H27" s="185">
        <v>-1.29</v>
      </c>
      <c r="I27" s="187" t="s">
        <v>528</v>
      </c>
      <c r="J27" s="188"/>
    </row>
    <row r="28" spans="1:10" s="132" customFormat="1" ht="12" customHeight="1">
      <c r="A28" s="187" t="s">
        <v>504</v>
      </c>
      <c r="B28" s="190">
        <v>101.402</v>
      </c>
      <c r="C28" s="185">
        <v>0.74</v>
      </c>
      <c r="D28" s="185">
        <v>0.06</v>
      </c>
      <c r="E28" s="185">
        <v>-0.13</v>
      </c>
      <c r="F28" s="185">
        <v>0.19</v>
      </c>
      <c r="G28" s="185">
        <v>2.89</v>
      </c>
      <c r="H28" s="185">
        <v>2.61</v>
      </c>
      <c r="I28" s="187" t="s">
        <v>529</v>
      </c>
      <c r="J28" s="188"/>
    </row>
    <row r="29" spans="1:10" s="132" customFormat="1" ht="12" customHeight="1">
      <c r="A29" s="187" t="s">
        <v>506</v>
      </c>
      <c r="B29" s="190">
        <v>100.61599999999999</v>
      </c>
      <c r="C29" s="185">
        <v>0.61</v>
      </c>
      <c r="D29" s="185">
        <v>0.02</v>
      </c>
      <c r="E29" s="185">
        <v>-0.35</v>
      </c>
      <c r="F29" s="185">
        <v>0.14000000000000001</v>
      </c>
      <c r="G29" s="185">
        <v>0.49</v>
      </c>
      <c r="H29" s="185">
        <v>-0.08</v>
      </c>
      <c r="I29" s="187" t="s">
        <v>530</v>
      </c>
      <c r="J29" s="188"/>
    </row>
    <row r="30" spans="1:10" s="132" customFormat="1" ht="12" customHeight="1">
      <c r="A30" s="187" t="s">
        <v>508</v>
      </c>
      <c r="B30" s="190">
        <v>101.05299999999998</v>
      </c>
      <c r="C30" s="185">
        <v>0.34</v>
      </c>
      <c r="D30" s="185">
        <v>0.06</v>
      </c>
      <c r="E30" s="185">
        <v>0.11</v>
      </c>
      <c r="F30" s="185">
        <v>0.03</v>
      </c>
      <c r="G30" s="185">
        <v>2.57</v>
      </c>
      <c r="H30" s="185">
        <v>3.07</v>
      </c>
      <c r="I30" s="187" t="s">
        <v>531</v>
      </c>
      <c r="J30" s="188"/>
    </row>
    <row r="31" spans="1:10" s="132" customFormat="1" ht="12" customHeight="1">
      <c r="A31" s="187" t="s">
        <v>510</v>
      </c>
      <c r="B31" s="190">
        <v>99.4</v>
      </c>
      <c r="C31" s="185">
        <v>-1.1100000000000001</v>
      </c>
      <c r="D31" s="185">
        <v>0.48</v>
      </c>
      <c r="E31" s="185">
        <v>0.03</v>
      </c>
      <c r="F31" s="185">
        <v>0</v>
      </c>
      <c r="G31" s="185">
        <v>-0.1</v>
      </c>
      <c r="H31" s="185">
        <v>1.3</v>
      </c>
      <c r="I31" s="187" t="s">
        <v>532</v>
      </c>
      <c r="J31" s="188"/>
    </row>
    <row r="32" spans="1:10" s="132" customFormat="1" ht="12" customHeight="1">
      <c r="A32" s="187" t="s">
        <v>512</v>
      </c>
      <c r="B32" s="190">
        <v>98.831000000000003</v>
      </c>
      <c r="C32" s="185">
        <v>0.55000000000000004</v>
      </c>
      <c r="D32" s="185">
        <v>0.68</v>
      </c>
      <c r="E32" s="185">
        <v>-0.39</v>
      </c>
      <c r="F32" s="185">
        <v>-1.58</v>
      </c>
      <c r="G32" s="185">
        <v>-2.38</v>
      </c>
      <c r="H32" s="185">
        <v>-1.99</v>
      </c>
      <c r="I32" s="187" t="s">
        <v>533</v>
      </c>
      <c r="J32" s="188"/>
    </row>
    <row r="33" spans="1:9" s="132" customFormat="1" ht="12" customHeight="1">
      <c r="A33" s="187" t="s">
        <v>514</v>
      </c>
      <c r="B33" s="190">
        <v>99.575999999999993</v>
      </c>
      <c r="C33" s="185">
        <v>-0.83</v>
      </c>
      <c r="D33" s="185">
        <v>1.54</v>
      </c>
      <c r="E33" s="185">
        <v>0.71</v>
      </c>
      <c r="F33" s="185">
        <v>-1.06</v>
      </c>
      <c r="G33" s="185">
        <v>0.04</v>
      </c>
      <c r="H33" s="185">
        <v>2.97</v>
      </c>
      <c r="I33" s="187" t="s">
        <v>534</v>
      </c>
    </row>
    <row r="34" spans="1:9" s="132" customFormat="1" ht="12" customHeight="1">
      <c r="A34" s="187" t="s">
        <v>516</v>
      </c>
      <c r="B34" s="190">
        <v>103.029</v>
      </c>
      <c r="C34" s="185">
        <v>-0.04</v>
      </c>
      <c r="D34" s="185">
        <v>0.02</v>
      </c>
      <c r="E34" s="185">
        <v>0.08</v>
      </c>
      <c r="F34" s="185">
        <v>3.88</v>
      </c>
      <c r="G34" s="185">
        <v>4.17</v>
      </c>
      <c r="H34" s="185">
        <v>3.72</v>
      </c>
      <c r="I34" s="187" t="s">
        <v>535</v>
      </c>
    </row>
    <row r="35" spans="1:9" s="132" customFormat="1" ht="12" customHeight="1">
      <c r="A35" s="187" t="s">
        <v>518</v>
      </c>
      <c r="B35" s="190">
        <v>98.031000000000006</v>
      </c>
      <c r="C35" s="185">
        <v>-0.65</v>
      </c>
      <c r="D35" s="185">
        <v>-0.3</v>
      </c>
      <c r="E35" s="185">
        <v>-2.98</v>
      </c>
      <c r="F35" s="185">
        <v>-1.78</v>
      </c>
      <c r="G35" s="185">
        <v>4.3</v>
      </c>
      <c r="H35" s="185">
        <v>6</v>
      </c>
      <c r="I35" s="187" t="s">
        <v>536</v>
      </c>
    </row>
    <row r="36" spans="1:9" s="132" customFormat="1" ht="12" customHeight="1">
      <c r="A36" s="187" t="s">
        <v>520</v>
      </c>
      <c r="B36" s="190">
        <v>100.595</v>
      </c>
      <c r="C36" s="185">
        <v>0.05</v>
      </c>
      <c r="D36" s="185">
        <v>0.69</v>
      </c>
      <c r="E36" s="185">
        <v>-0.77</v>
      </c>
      <c r="F36" s="185">
        <v>-0.13</v>
      </c>
      <c r="G36" s="185">
        <v>1.94</v>
      </c>
      <c r="H36" s="185">
        <v>3.43</v>
      </c>
      <c r="I36" s="187" t="s">
        <v>537</v>
      </c>
    </row>
    <row r="37" spans="1:9" s="132" customFormat="1" ht="12" customHeight="1" thickBot="1">
      <c r="A37" s="187" t="s">
        <v>522</v>
      </c>
      <c r="B37" s="190">
        <v>102.73699999999998</v>
      </c>
      <c r="C37" s="185">
        <v>1.08</v>
      </c>
      <c r="D37" s="185">
        <v>0.27</v>
      </c>
      <c r="E37" s="185">
        <v>0.03</v>
      </c>
      <c r="F37" s="185">
        <v>1.36</v>
      </c>
      <c r="G37" s="185">
        <v>3.94</v>
      </c>
      <c r="H37" s="185">
        <v>2.06</v>
      </c>
      <c r="I37" s="187" t="s">
        <v>538</v>
      </c>
    </row>
    <row r="38" spans="1:9" s="132" customFormat="1" ht="24.75" customHeight="1" thickBot="1">
      <c r="B38" s="174" t="s">
        <v>297</v>
      </c>
      <c r="C38" s="932" t="s">
        <v>539</v>
      </c>
      <c r="D38" s="933"/>
      <c r="E38" s="933"/>
      <c r="F38" s="934"/>
      <c r="G38" s="932" t="s">
        <v>540</v>
      </c>
      <c r="H38" s="934"/>
    </row>
    <row r="39" spans="1:9" s="132" customFormat="1" ht="33.75" customHeight="1" thickBot="1">
      <c r="B39" s="176" t="s">
        <v>487</v>
      </c>
      <c r="C39" s="177" t="s">
        <v>488</v>
      </c>
      <c r="D39" s="177" t="s">
        <v>541</v>
      </c>
      <c r="E39" s="177" t="s">
        <v>490</v>
      </c>
      <c r="F39" s="177" t="s">
        <v>542</v>
      </c>
      <c r="G39" s="178" t="s">
        <v>378</v>
      </c>
      <c r="H39" s="177" t="s">
        <v>543</v>
      </c>
    </row>
    <row r="40" spans="1:9" ht="12" customHeight="1">
      <c r="A40" s="37" t="s">
        <v>544</v>
      </c>
      <c r="B40" s="27"/>
      <c r="C40" s="27"/>
      <c r="D40" s="27"/>
      <c r="E40" s="27"/>
      <c r="F40" s="27"/>
      <c r="G40" s="27"/>
      <c r="H40" s="27"/>
    </row>
    <row r="41" spans="1:9" ht="12" customHeight="1">
      <c r="A41" s="37" t="s">
        <v>545</v>
      </c>
      <c r="B41" s="27"/>
      <c r="C41" s="27"/>
      <c r="D41" s="27"/>
      <c r="E41" s="27"/>
      <c r="F41" s="27"/>
      <c r="G41" s="27"/>
      <c r="H41" s="27"/>
    </row>
    <row r="42" spans="1:9" ht="12" customHeight="1">
      <c r="A42" s="132"/>
      <c r="B42" s="132"/>
      <c r="C42" s="132"/>
      <c r="D42" s="132" t="s">
        <v>546</v>
      </c>
      <c r="E42" s="132"/>
      <c r="F42" s="132"/>
      <c r="G42" s="132"/>
      <c r="H42" s="132"/>
    </row>
    <row r="43" spans="1:9" ht="12" customHeight="1">
      <c r="A43" s="191" t="s">
        <v>547</v>
      </c>
      <c r="B43" s="132"/>
      <c r="C43" s="132"/>
      <c r="D43" s="132"/>
      <c r="E43" s="132"/>
      <c r="F43" s="132"/>
      <c r="G43" s="132"/>
      <c r="H43" s="132"/>
    </row>
    <row r="44" spans="1:9" ht="12" customHeight="1">
      <c r="A44" s="132" t="s">
        <v>548</v>
      </c>
      <c r="B44" s="132"/>
      <c r="C44" s="132"/>
      <c r="D44" s="132"/>
      <c r="E44" s="132"/>
      <c r="F44" s="192"/>
      <c r="G44" s="192"/>
      <c r="H44" s="132"/>
    </row>
    <row r="45" spans="1:9">
      <c r="A45" s="132"/>
      <c r="B45" s="132"/>
      <c r="C45" s="132"/>
      <c r="D45" s="132"/>
      <c r="E45" s="132"/>
      <c r="F45" s="193"/>
      <c r="G45" s="193"/>
      <c r="H45" s="132"/>
    </row>
    <row r="46" spans="1:9">
      <c r="A46" s="132"/>
      <c r="B46" s="132"/>
      <c r="C46" s="132"/>
      <c r="D46" s="132"/>
      <c r="E46" s="132"/>
      <c r="F46" s="132"/>
      <c r="G46" s="132"/>
      <c r="H46" s="132"/>
    </row>
    <row r="47" spans="1:9">
      <c r="A47" s="132"/>
      <c r="B47" s="132"/>
      <c r="C47" s="132"/>
      <c r="D47" s="132"/>
      <c r="E47" s="132"/>
      <c r="F47" s="132"/>
      <c r="G47" s="132"/>
      <c r="H47" s="132"/>
    </row>
    <row r="48" spans="1:9">
      <c r="A48" s="132"/>
      <c r="B48" s="132"/>
      <c r="C48" s="132"/>
      <c r="D48" s="132"/>
      <c r="E48" s="132"/>
      <c r="F48" s="132"/>
      <c r="G48" s="132"/>
      <c r="H48" s="132"/>
    </row>
    <row r="49" spans="1:8">
      <c r="A49" s="132"/>
      <c r="B49" s="132"/>
      <c r="C49" s="132"/>
      <c r="D49" s="132"/>
      <c r="E49" s="132"/>
      <c r="F49" s="132"/>
      <c r="G49" s="132"/>
      <c r="H49" s="132"/>
    </row>
    <row r="50" spans="1:8">
      <c r="A50" s="132"/>
      <c r="B50" s="132"/>
      <c r="C50" s="132"/>
      <c r="D50" s="132"/>
      <c r="E50" s="132"/>
      <c r="F50" s="132"/>
      <c r="G50" s="132"/>
      <c r="H50" s="132"/>
    </row>
    <row r="51" spans="1:8">
      <c r="A51" s="132"/>
      <c r="B51" s="132"/>
      <c r="C51" s="132"/>
      <c r="D51" s="132"/>
      <c r="E51" s="132"/>
      <c r="F51" s="132"/>
      <c r="G51" s="132"/>
      <c r="H51" s="132"/>
    </row>
    <row r="52" spans="1:8">
      <c r="A52" s="132"/>
      <c r="B52" s="132"/>
      <c r="C52" s="132"/>
      <c r="D52" s="132"/>
      <c r="E52" s="132"/>
      <c r="F52" s="132"/>
      <c r="G52" s="132"/>
      <c r="H52" s="132"/>
    </row>
    <row r="53" spans="1:8">
      <c r="A53" s="132"/>
      <c r="B53" s="132"/>
      <c r="C53" s="132"/>
      <c r="D53" s="132"/>
      <c r="E53" s="132"/>
      <c r="F53" s="132"/>
      <c r="G53" s="132"/>
      <c r="H53" s="132"/>
    </row>
    <row r="54" spans="1:8">
      <c r="A54" s="132"/>
      <c r="B54" s="132"/>
      <c r="C54" s="132"/>
      <c r="D54" s="132"/>
      <c r="E54" s="132"/>
      <c r="F54" s="132"/>
      <c r="G54" s="132"/>
      <c r="H54" s="132"/>
    </row>
    <row r="55" spans="1:8">
      <c r="A55" s="132"/>
      <c r="B55" s="132"/>
      <c r="C55" s="132"/>
      <c r="D55" s="132"/>
      <c r="E55" s="132"/>
      <c r="F55" s="132"/>
      <c r="G55" s="132"/>
      <c r="H55" s="132"/>
    </row>
    <row r="56" spans="1:8">
      <c r="A56" s="132"/>
      <c r="B56" s="132"/>
      <c r="C56" s="132"/>
      <c r="D56" s="132"/>
      <c r="E56" s="132"/>
      <c r="F56" s="132"/>
      <c r="G56" s="132"/>
      <c r="H56" s="132"/>
    </row>
    <row r="57" spans="1:8">
      <c r="B57" s="132"/>
      <c r="C57" s="132"/>
      <c r="D57" s="132"/>
      <c r="E57" s="132"/>
      <c r="F57" s="132"/>
      <c r="G57" s="132"/>
      <c r="H57" s="132"/>
    </row>
    <row r="58" spans="1:8">
      <c r="B58" s="132"/>
      <c r="C58" s="132"/>
      <c r="D58" s="132"/>
      <c r="E58" s="132"/>
      <c r="F58" s="132"/>
      <c r="G58" s="132"/>
      <c r="H58" s="132"/>
    </row>
    <row r="59" spans="1:8">
      <c r="B59" s="132"/>
      <c r="C59" s="132"/>
      <c r="D59" s="132"/>
      <c r="E59" s="132"/>
      <c r="F59" s="132"/>
      <c r="G59" s="132"/>
      <c r="H59" s="132"/>
    </row>
    <row r="60" spans="1:8">
      <c r="B60" s="132"/>
      <c r="C60" s="132"/>
      <c r="D60" s="132"/>
      <c r="E60" s="132"/>
      <c r="F60" s="132"/>
      <c r="G60" s="132"/>
      <c r="H60" s="132"/>
    </row>
  </sheetData>
  <mergeCells count="6">
    <mergeCell ref="A1:I1"/>
    <mergeCell ref="A2:I2"/>
    <mergeCell ref="C4:F4"/>
    <mergeCell ref="G4:H4"/>
    <mergeCell ref="C38:F38"/>
    <mergeCell ref="G38:H38"/>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7F72D-F153-4E9D-85FD-6A2A220659AF}">
  <dimension ref="A1:L66"/>
  <sheetViews>
    <sheetView showGridLines="0" workbookViewId="0"/>
  </sheetViews>
  <sheetFormatPr defaultRowHeight="11.25"/>
  <cols>
    <col min="1" max="1" width="26.85546875" style="194" customWidth="1"/>
    <col min="2" max="2" width="7.85546875" style="224" customWidth="1"/>
    <col min="3" max="3" width="9.85546875" style="194" customWidth="1"/>
    <col min="4" max="4" width="9.7109375" style="194" customWidth="1"/>
    <col min="5" max="5" width="10" style="194" customWidth="1"/>
    <col min="6" max="7" width="9.5703125" style="194" customWidth="1"/>
    <col min="8" max="8" width="9.7109375" style="194" customWidth="1"/>
    <col min="9" max="9" width="9" style="194" bestFit="1" customWidth="1"/>
    <col min="10" max="10" width="11.42578125" style="194" customWidth="1"/>
    <col min="11" max="11" width="26.85546875" style="194" customWidth="1"/>
    <col min="12" max="13" width="9.140625" style="194"/>
    <col min="14" max="14" width="9.42578125" style="194" customWidth="1"/>
    <col min="15" max="16384" width="9.140625" style="194"/>
  </cols>
  <sheetData>
    <row r="1" spans="1:11" ht="12" customHeight="1">
      <c r="A1" s="935" t="s">
        <v>549</v>
      </c>
      <c r="B1" s="935"/>
      <c r="C1" s="935"/>
      <c r="D1" s="935"/>
      <c r="E1" s="935"/>
      <c r="F1" s="935"/>
      <c r="G1" s="935"/>
      <c r="H1" s="935"/>
      <c r="I1" s="935"/>
      <c r="J1" s="935"/>
      <c r="K1" s="935"/>
    </row>
    <row r="2" spans="1:11" ht="12" customHeight="1">
      <c r="A2" s="936" t="s">
        <v>550</v>
      </c>
      <c r="B2" s="936"/>
      <c r="C2" s="936"/>
      <c r="D2" s="936"/>
      <c r="E2" s="936"/>
      <c r="F2" s="936"/>
      <c r="G2" s="936"/>
      <c r="H2" s="936"/>
      <c r="I2" s="936"/>
      <c r="J2" s="936"/>
      <c r="K2" s="936"/>
    </row>
    <row r="3" spans="1:11" ht="12" customHeight="1" thickBot="1">
      <c r="A3" s="195"/>
      <c r="B3" s="195"/>
      <c r="C3" s="195"/>
      <c r="D3" s="195"/>
      <c r="E3" s="195"/>
      <c r="F3" s="195"/>
      <c r="G3" s="195"/>
      <c r="H3" s="195"/>
      <c r="I3" s="195"/>
      <c r="J3" s="195"/>
    </row>
    <row r="4" spans="1:11" s="5" customFormat="1" ht="12" customHeight="1" thickBot="1">
      <c r="B4" s="890" t="s">
        <v>551</v>
      </c>
      <c r="C4" s="890" t="s">
        <v>552</v>
      </c>
      <c r="D4" s="890"/>
      <c r="E4" s="890"/>
      <c r="F4" s="890"/>
      <c r="G4" s="890"/>
      <c r="H4" s="890"/>
      <c r="I4" s="890" t="s">
        <v>553</v>
      </c>
      <c r="J4" s="890"/>
    </row>
    <row r="5" spans="1:11" s="5" customFormat="1" ht="21" customHeight="1" thickBot="1">
      <c r="B5" s="890"/>
      <c r="C5" s="10" t="s">
        <v>554</v>
      </c>
      <c r="D5" s="10" t="s">
        <v>555</v>
      </c>
      <c r="E5" s="10" t="s">
        <v>556</v>
      </c>
      <c r="F5" s="10" t="s">
        <v>557</v>
      </c>
      <c r="G5" s="10" t="s">
        <v>558</v>
      </c>
      <c r="H5" s="10" t="s">
        <v>559</v>
      </c>
      <c r="I5" s="10" t="s">
        <v>94</v>
      </c>
      <c r="J5" s="196" t="s">
        <v>95</v>
      </c>
    </row>
    <row r="6" spans="1:11" s="5" customFormat="1" ht="12" customHeight="1">
      <c r="A6" s="197" t="s">
        <v>560</v>
      </c>
      <c r="B6" s="198"/>
      <c r="C6" s="6"/>
      <c r="D6" s="6"/>
      <c r="E6" s="6"/>
      <c r="F6" s="6"/>
      <c r="G6" s="6"/>
      <c r="H6" s="6"/>
      <c r="I6" s="6"/>
      <c r="J6" s="199"/>
      <c r="K6" s="200" t="s">
        <v>561</v>
      </c>
    </row>
    <row r="7" spans="1:11" s="5" customFormat="1" ht="12" customHeight="1">
      <c r="A7" s="201" t="s">
        <v>495</v>
      </c>
      <c r="B7" s="202" t="s">
        <v>316</v>
      </c>
      <c r="C7" s="203">
        <v>140020</v>
      </c>
      <c r="D7" s="203">
        <v>132967</v>
      </c>
      <c r="E7" s="203">
        <v>129033</v>
      </c>
      <c r="F7" s="203">
        <v>133182</v>
      </c>
      <c r="G7" s="203">
        <v>152459</v>
      </c>
      <c r="H7" s="203">
        <v>130832</v>
      </c>
      <c r="I7" s="204">
        <f>((+C7/G7)*100)-100</f>
        <v>-8.1589148557972919</v>
      </c>
      <c r="J7" s="204">
        <v>-3.8979169355956742</v>
      </c>
      <c r="K7" s="205" t="s">
        <v>495</v>
      </c>
    </row>
    <row r="8" spans="1:11" s="5" customFormat="1" ht="12" customHeight="1">
      <c r="A8" s="206" t="s">
        <v>105</v>
      </c>
      <c r="B8" s="198" t="s">
        <v>316</v>
      </c>
      <c r="C8" s="203">
        <v>136431</v>
      </c>
      <c r="D8" s="203">
        <v>128189</v>
      </c>
      <c r="E8" s="203">
        <v>124559</v>
      </c>
      <c r="F8" s="203">
        <v>128703</v>
      </c>
      <c r="G8" s="203">
        <v>147553</v>
      </c>
      <c r="H8" s="203">
        <v>126444</v>
      </c>
      <c r="I8" s="204">
        <f>((+C8/G8)*100)-100</f>
        <v>-7.5376305463121724</v>
      </c>
      <c r="J8" s="204">
        <v>-3.7904932362945942</v>
      </c>
      <c r="K8" s="206" t="s">
        <v>562</v>
      </c>
    </row>
    <row r="9" spans="1:11" s="5" customFormat="1" ht="12" customHeight="1">
      <c r="A9" s="207" t="s">
        <v>563</v>
      </c>
      <c r="B9" s="198" t="s">
        <v>316</v>
      </c>
      <c r="C9" s="208">
        <v>45064</v>
      </c>
      <c r="D9" s="208">
        <v>41072</v>
      </c>
      <c r="E9" s="208">
        <v>38960</v>
      </c>
      <c r="F9" s="208">
        <v>41561</v>
      </c>
      <c r="G9" s="208">
        <v>48935</v>
      </c>
      <c r="H9" s="208">
        <v>40461</v>
      </c>
      <c r="I9" s="209">
        <f t="shared" ref="I9:I17" si="0">((+C9/G9)*100)-100</f>
        <v>-7.9104935118013628</v>
      </c>
      <c r="J9" s="209">
        <v>-4.7743742768406321</v>
      </c>
      <c r="K9" s="207" t="s">
        <v>563</v>
      </c>
    </row>
    <row r="10" spans="1:11" s="5" customFormat="1" ht="12" customHeight="1">
      <c r="A10" s="207" t="s">
        <v>564</v>
      </c>
      <c r="B10" s="198" t="s">
        <v>316</v>
      </c>
      <c r="C10" s="208">
        <v>21347</v>
      </c>
      <c r="D10" s="208">
        <v>19061</v>
      </c>
      <c r="E10" s="208">
        <v>18297</v>
      </c>
      <c r="F10" s="208">
        <v>19441</v>
      </c>
      <c r="G10" s="208">
        <v>22480</v>
      </c>
      <c r="H10" s="208">
        <v>18474</v>
      </c>
      <c r="I10" s="209">
        <f t="shared" si="0"/>
        <v>-5.040035587188612</v>
      </c>
      <c r="J10" s="209">
        <v>-2.7467157033281921</v>
      </c>
      <c r="K10" s="207" t="s">
        <v>564</v>
      </c>
    </row>
    <row r="11" spans="1:11" s="5" customFormat="1" ht="12" customHeight="1">
      <c r="A11" s="207" t="s">
        <v>565</v>
      </c>
      <c r="B11" s="198" t="s">
        <v>316</v>
      </c>
      <c r="C11" s="208">
        <v>6394</v>
      </c>
      <c r="D11" s="208">
        <v>6027</v>
      </c>
      <c r="E11" s="208">
        <v>5771</v>
      </c>
      <c r="F11" s="208">
        <v>5879</v>
      </c>
      <c r="G11" s="208">
        <v>6809</v>
      </c>
      <c r="H11" s="208">
        <v>5543</v>
      </c>
      <c r="I11" s="209">
        <f t="shared" si="0"/>
        <v>-6.0948744309002763</v>
      </c>
      <c r="J11" s="209">
        <v>-0.94740280953936917</v>
      </c>
      <c r="K11" s="207" t="s">
        <v>565</v>
      </c>
    </row>
    <row r="12" spans="1:11" s="5" customFormat="1" ht="12" customHeight="1">
      <c r="A12" s="207" t="s">
        <v>566</v>
      </c>
      <c r="B12" s="198" t="s">
        <v>316</v>
      </c>
      <c r="C12" s="208">
        <v>40686</v>
      </c>
      <c r="D12" s="208">
        <v>38461</v>
      </c>
      <c r="E12" s="208">
        <v>38567</v>
      </c>
      <c r="F12" s="208">
        <v>38464</v>
      </c>
      <c r="G12" s="208">
        <v>42077</v>
      </c>
      <c r="H12" s="208">
        <v>38751</v>
      </c>
      <c r="I12" s="209">
        <f t="shared" si="0"/>
        <v>-3.3058440478171036</v>
      </c>
      <c r="J12" s="209">
        <v>-2.2536287242169664</v>
      </c>
      <c r="K12" s="207" t="s">
        <v>566</v>
      </c>
    </row>
    <row r="13" spans="1:11" s="5" customFormat="1" ht="12" customHeight="1">
      <c r="A13" s="207" t="s">
        <v>567</v>
      </c>
      <c r="B13" s="198" t="s">
        <v>316</v>
      </c>
      <c r="C13" s="208">
        <v>12414</v>
      </c>
      <c r="D13" s="208">
        <v>12045</v>
      </c>
      <c r="E13" s="208">
        <v>12048</v>
      </c>
      <c r="F13" s="208">
        <v>12364</v>
      </c>
      <c r="G13" s="208">
        <v>13855</v>
      </c>
      <c r="H13" s="208">
        <v>12181</v>
      </c>
      <c r="I13" s="209">
        <f t="shared" si="0"/>
        <v>-10.400577408877666</v>
      </c>
      <c r="J13" s="209">
        <v>-4.659058264344111</v>
      </c>
      <c r="K13" s="207" t="s">
        <v>567</v>
      </c>
    </row>
    <row r="14" spans="1:11" s="5" customFormat="1" ht="12" customHeight="1">
      <c r="A14" s="207" t="s">
        <v>568</v>
      </c>
      <c r="B14" s="198" t="s">
        <v>316</v>
      </c>
      <c r="C14" s="208">
        <v>2356</v>
      </c>
      <c r="D14" s="208">
        <v>2251</v>
      </c>
      <c r="E14" s="208">
        <v>2220</v>
      </c>
      <c r="F14" s="208">
        <v>2207</v>
      </c>
      <c r="G14" s="208">
        <v>2334</v>
      </c>
      <c r="H14" s="208">
        <v>1984</v>
      </c>
      <c r="I14" s="209">
        <f t="shared" si="0"/>
        <v>0.94258783204799101</v>
      </c>
      <c r="J14" s="209">
        <v>8.1762002852162823</v>
      </c>
      <c r="K14" s="207" t="s">
        <v>568</v>
      </c>
    </row>
    <row r="15" spans="1:11" s="5" customFormat="1" ht="12" customHeight="1">
      <c r="A15" s="207" t="s">
        <v>569</v>
      </c>
      <c r="B15" s="198" t="s">
        <v>316</v>
      </c>
      <c r="C15" s="208">
        <v>8170</v>
      </c>
      <c r="D15" s="208">
        <v>9272</v>
      </c>
      <c r="E15" s="208">
        <v>8696</v>
      </c>
      <c r="F15" s="208">
        <v>8787</v>
      </c>
      <c r="G15" s="208">
        <v>11063</v>
      </c>
      <c r="H15" s="208">
        <v>9050</v>
      </c>
      <c r="I15" s="209">
        <f t="shared" si="0"/>
        <v>-26.150230498056587</v>
      </c>
      <c r="J15" s="209">
        <v>-11.049855368385238</v>
      </c>
      <c r="K15" s="207" t="s">
        <v>569</v>
      </c>
    </row>
    <row r="16" spans="1:11" s="5" customFormat="1" ht="12" customHeight="1">
      <c r="A16" s="206" t="s">
        <v>570</v>
      </c>
      <c r="B16" s="202" t="s">
        <v>316</v>
      </c>
      <c r="C16" s="210">
        <v>1444</v>
      </c>
      <c r="D16" s="210">
        <v>1479</v>
      </c>
      <c r="E16" s="210">
        <v>1412</v>
      </c>
      <c r="F16" s="210">
        <v>1300</v>
      </c>
      <c r="G16" s="210">
        <v>848</v>
      </c>
      <c r="H16" s="210">
        <v>1049</v>
      </c>
      <c r="I16" s="204">
        <f t="shared" si="0"/>
        <v>70.283018867924511</v>
      </c>
      <c r="J16" s="204">
        <v>43.448047650562529</v>
      </c>
      <c r="K16" s="206" t="s">
        <v>570</v>
      </c>
    </row>
    <row r="17" spans="1:12" s="5" customFormat="1" ht="12" customHeight="1">
      <c r="A17" s="206" t="s">
        <v>571</v>
      </c>
      <c r="B17" s="202" t="s">
        <v>316</v>
      </c>
      <c r="C17" s="210">
        <v>2145</v>
      </c>
      <c r="D17" s="210">
        <v>3299</v>
      </c>
      <c r="E17" s="210">
        <v>3062</v>
      </c>
      <c r="F17" s="210">
        <v>3179</v>
      </c>
      <c r="G17" s="210">
        <v>4058</v>
      </c>
      <c r="H17" s="210">
        <v>3339</v>
      </c>
      <c r="I17" s="204">
        <f t="shared" si="0"/>
        <v>-47.141448989650073</v>
      </c>
      <c r="J17" s="204">
        <v>-21.182357301704968</v>
      </c>
      <c r="K17" s="206" t="s">
        <v>571</v>
      </c>
    </row>
    <row r="18" spans="1:12" s="5" customFormat="1" ht="12" customHeight="1">
      <c r="A18" s="197" t="s">
        <v>572</v>
      </c>
      <c r="B18" s="198"/>
      <c r="C18" s="211"/>
      <c r="D18" s="211"/>
      <c r="E18" s="211"/>
      <c r="F18" s="211"/>
      <c r="G18" s="211"/>
      <c r="H18" s="211"/>
      <c r="I18" s="211"/>
      <c r="J18" s="209"/>
      <c r="K18" s="212" t="s">
        <v>573</v>
      </c>
    </row>
    <row r="19" spans="1:12" s="5" customFormat="1" ht="12" customHeight="1">
      <c r="A19" s="201" t="s">
        <v>495</v>
      </c>
      <c r="B19" s="202" t="s">
        <v>316</v>
      </c>
      <c r="C19" s="213">
        <v>2867070</v>
      </c>
      <c r="D19" s="213">
        <v>2884104</v>
      </c>
      <c r="E19" s="213">
        <v>2649712</v>
      </c>
      <c r="F19" s="213">
        <v>3085542</v>
      </c>
      <c r="G19" s="213">
        <v>4036328</v>
      </c>
      <c r="H19" s="213">
        <v>2044745</v>
      </c>
      <c r="I19" s="204">
        <f>((+C19/G19)*100)-100</f>
        <v>-28.968359360289853</v>
      </c>
      <c r="J19" s="204">
        <v>-4.3031911064209396</v>
      </c>
      <c r="K19" s="205" t="s">
        <v>495</v>
      </c>
    </row>
    <row r="20" spans="1:12" s="5" customFormat="1" ht="12" customHeight="1">
      <c r="A20" s="206" t="s">
        <v>105</v>
      </c>
      <c r="B20" s="202" t="s">
        <v>316</v>
      </c>
      <c r="C20" s="213">
        <v>2798704</v>
      </c>
      <c r="D20" s="213">
        <v>2793936</v>
      </c>
      <c r="E20" s="213">
        <v>2583253</v>
      </c>
      <c r="F20" s="213">
        <v>3001736</v>
      </c>
      <c r="G20" s="213">
        <v>3935474</v>
      </c>
      <c r="H20" s="213">
        <v>1991457</v>
      </c>
      <c r="I20" s="204">
        <f>((+C20/G20)*100)-100</f>
        <v>-28.885211794055806</v>
      </c>
      <c r="J20" s="204">
        <v>-4.49394797235054</v>
      </c>
      <c r="K20" s="206" t="s">
        <v>562</v>
      </c>
    </row>
    <row r="21" spans="1:12" s="5" customFormat="1" ht="12" customHeight="1">
      <c r="A21" s="207" t="s">
        <v>563</v>
      </c>
      <c r="B21" s="198" t="s">
        <v>316</v>
      </c>
      <c r="C21" s="214">
        <v>904729</v>
      </c>
      <c r="D21" s="214">
        <v>897750</v>
      </c>
      <c r="E21" s="214">
        <v>788301</v>
      </c>
      <c r="F21" s="214">
        <v>947593</v>
      </c>
      <c r="G21" s="214">
        <v>1391143</v>
      </c>
      <c r="H21" s="214">
        <v>629109</v>
      </c>
      <c r="I21" s="209">
        <f t="shared" ref="I21:I29" si="1">((+C21/G21)*100)-100</f>
        <v>-34.96506110442995</v>
      </c>
      <c r="J21" s="209">
        <v>-9.538288351201416</v>
      </c>
      <c r="K21" s="207" t="s">
        <v>563</v>
      </c>
      <c r="L21" s="215"/>
    </row>
    <row r="22" spans="1:12" s="5" customFormat="1" ht="12" customHeight="1">
      <c r="A22" s="207" t="s">
        <v>564</v>
      </c>
      <c r="B22" s="198" t="s">
        <v>316</v>
      </c>
      <c r="C22" s="214">
        <v>326500</v>
      </c>
      <c r="D22" s="214">
        <v>338087</v>
      </c>
      <c r="E22" s="214">
        <v>279039</v>
      </c>
      <c r="F22" s="214">
        <v>351555</v>
      </c>
      <c r="G22" s="214">
        <v>495961</v>
      </c>
      <c r="H22" s="214">
        <v>227461</v>
      </c>
      <c r="I22" s="209">
        <f t="shared" si="1"/>
        <v>-34.168210806898131</v>
      </c>
      <c r="J22" s="209">
        <v>-7.4643316992614785</v>
      </c>
      <c r="K22" s="207" t="s">
        <v>564</v>
      </c>
    </row>
    <row r="23" spans="1:12" s="5" customFormat="1" ht="12" customHeight="1">
      <c r="A23" s="207" t="s">
        <v>565</v>
      </c>
      <c r="B23" s="198" t="s">
        <v>316</v>
      </c>
      <c r="C23" s="214">
        <v>96748</v>
      </c>
      <c r="D23" s="214">
        <v>104944</v>
      </c>
      <c r="E23" s="214">
        <v>82778</v>
      </c>
      <c r="F23" s="214">
        <v>109742</v>
      </c>
      <c r="G23" s="214">
        <v>160291</v>
      </c>
      <c r="H23" s="214">
        <v>67440</v>
      </c>
      <c r="I23" s="209">
        <f t="shared" si="1"/>
        <v>-39.642275611232073</v>
      </c>
      <c r="J23" s="209">
        <v>-8.3377907239017048</v>
      </c>
      <c r="K23" s="207" t="s">
        <v>565</v>
      </c>
    </row>
    <row r="24" spans="1:12" s="5" customFormat="1" ht="12" customHeight="1">
      <c r="A24" s="207" t="s">
        <v>566</v>
      </c>
      <c r="B24" s="198" t="s">
        <v>316</v>
      </c>
      <c r="C24" s="214">
        <v>980224</v>
      </c>
      <c r="D24" s="214">
        <v>939656</v>
      </c>
      <c r="E24" s="214">
        <v>1008547</v>
      </c>
      <c r="F24" s="214">
        <v>1044645</v>
      </c>
      <c r="G24" s="214">
        <v>1194803</v>
      </c>
      <c r="H24" s="214">
        <v>721758</v>
      </c>
      <c r="I24" s="209">
        <f t="shared" si="1"/>
        <v>-17.959362338393859</v>
      </c>
      <c r="J24" s="209">
        <v>1.0066772648427644</v>
      </c>
      <c r="K24" s="207" t="s">
        <v>566</v>
      </c>
    </row>
    <row r="25" spans="1:12" s="5" customFormat="1" ht="12" customHeight="1">
      <c r="A25" s="207" t="s">
        <v>567</v>
      </c>
      <c r="B25" s="198" t="s">
        <v>316</v>
      </c>
      <c r="C25" s="214">
        <v>295608</v>
      </c>
      <c r="D25" s="214">
        <v>305214</v>
      </c>
      <c r="E25" s="214">
        <v>251692</v>
      </c>
      <c r="F25" s="214">
        <v>318050</v>
      </c>
      <c r="G25" s="214">
        <v>391392</v>
      </c>
      <c r="H25" s="214">
        <v>208026</v>
      </c>
      <c r="I25" s="209">
        <f t="shared" si="1"/>
        <v>-24.472651459406421</v>
      </c>
      <c r="J25" s="209">
        <v>-7.419588886791928E-2</v>
      </c>
      <c r="K25" s="207" t="s">
        <v>567</v>
      </c>
    </row>
    <row r="26" spans="1:12" s="5" customFormat="1" ht="12" customHeight="1">
      <c r="A26" s="207" t="s">
        <v>568</v>
      </c>
      <c r="B26" s="198" t="s">
        <v>316</v>
      </c>
      <c r="C26" s="214">
        <v>42237</v>
      </c>
      <c r="D26" s="214">
        <v>47038</v>
      </c>
      <c r="E26" s="214">
        <v>44062</v>
      </c>
      <c r="F26" s="214">
        <v>53143</v>
      </c>
      <c r="G26" s="214">
        <v>59155</v>
      </c>
      <c r="H26" s="214">
        <v>29072</v>
      </c>
      <c r="I26" s="209">
        <f t="shared" si="1"/>
        <v>-28.599442143521259</v>
      </c>
      <c r="J26" s="209">
        <v>5.6578207088916486</v>
      </c>
      <c r="K26" s="207" t="s">
        <v>568</v>
      </c>
    </row>
    <row r="27" spans="1:12" s="5" customFormat="1" ht="12" customHeight="1">
      <c r="A27" s="207" t="s">
        <v>569</v>
      </c>
      <c r="B27" s="198" t="s">
        <v>316</v>
      </c>
      <c r="C27" s="214">
        <v>152658</v>
      </c>
      <c r="D27" s="214">
        <v>161247</v>
      </c>
      <c r="E27" s="214">
        <v>128834</v>
      </c>
      <c r="F27" s="214">
        <v>177008</v>
      </c>
      <c r="G27" s="214">
        <v>242729</v>
      </c>
      <c r="H27" s="214">
        <v>108591</v>
      </c>
      <c r="I27" s="209">
        <f t="shared" si="1"/>
        <v>-37.107638559875426</v>
      </c>
      <c r="J27" s="209">
        <v>-9.2703329671951025</v>
      </c>
      <c r="K27" s="207" t="s">
        <v>569</v>
      </c>
    </row>
    <row r="28" spans="1:12" s="5" customFormat="1" ht="12" customHeight="1">
      <c r="A28" s="206" t="s">
        <v>570</v>
      </c>
      <c r="B28" s="202" t="s">
        <v>316</v>
      </c>
      <c r="C28" s="213">
        <v>24086</v>
      </c>
      <c r="D28" s="213">
        <v>29970</v>
      </c>
      <c r="E28" s="213">
        <v>26949</v>
      </c>
      <c r="F28" s="213">
        <v>36153</v>
      </c>
      <c r="G28" s="213">
        <v>23943</v>
      </c>
      <c r="H28" s="213">
        <v>14922</v>
      </c>
      <c r="I28" s="204">
        <f t="shared" si="1"/>
        <v>0.59725180637346398</v>
      </c>
      <c r="J28" s="204">
        <v>33.859373708997765</v>
      </c>
      <c r="K28" s="206" t="s">
        <v>570</v>
      </c>
    </row>
    <row r="29" spans="1:12" s="5" customFormat="1" ht="12" customHeight="1">
      <c r="A29" s="206" t="s">
        <v>571</v>
      </c>
      <c r="B29" s="202" t="s">
        <v>316</v>
      </c>
      <c r="C29" s="216">
        <v>44280</v>
      </c>
      <c r="D29" s="216">
        <v>60198</v>
      </c>
      <c r="E29" s="216">
        <v>39510</v>
      </c>
      <c r="F29" s="216">
        <v>47653</v>
      </c>
      <c r="G29" s="216">
        <v>76911</v>
      </c>
      <c r="H29" s="216">
        <v>38366</v>
      </c>
      <c r="I29" s="204">
        <f t="shared" si="1"/>
        <v>-42.426961032882161</v>
      </c>
      <c r="J29" s="204">
        <v>-8.5970380433057585</v>
      </c>
      <c r="K29" s="206" t="s">
        <v>571</v>
      </c>
    </row>
    <row r="30" spans="1:12" s="5" customFormat="1" ht="12" customHeight="1">
      <c r="A30" s="197" t="s">
        <v>574</v>
      </c>
      <c r="B30" s="198"/>
      <c r="C30" s="211"/>
      <c r="D30" s="211"/>
      <c r="E30" s="211"/>
      <c r="F30" s="211"/>
      <c r="G30" s="211"/>
      <c r="H30" s="211"/>
      <c r="I30" s="211"/>
      <c r="J30" s="209"/>
      <c r="K30" s="200" t="s">
        <v>575</v>
      </c>
    </row>
    <row r="31" spans="1:12" s="5" customFormat="1" ht="12" customHeight="1">
      <c r="A31" s="197" t="s">
        <v>495</v>
      </c>
      <c r="B31" s="202" t="s">
        <v>576</v>
      </c>
      <c r="C31" s="213">
        <v>18772.904149999998</v>
      </c>
      <c r="D31" s="213">
        <v>18306.872579999999</v>
      </c>
      <c r="E31" s="213">
        <v>16788.611430000001</v>
      </c>
      <c r="F31" s="213">
        <v>19117.251420000001</v>
      </c>
      <c r="G31" s="213">
        <v>25128.536260000001</v>
      </c>
      <c r="H31" s="213">
        <v>12389.140019999999</v>
      </c>
      <c r="I31" s="204">
        <f>((+C31/G31)*100)-100</f>
        <v>-25.292488365575821</v>
      </c>
      <c r="J31" s="204">
        <v>-0.64957932857522849</v>
      </c>
      <c r="K31" s="205" t="s">
        <v>495</v>
      </c>
    </row>
    <row r="32" spans="1:12" s="5" customFormat="1" ht="12" customHeight="1">
      <c r="A32" s="206" t="s">
        <v>105</v>
      </c>
      <c r="B32" s="202" t="s">
        <v>576</v>
      </c>
      <c r="C32" s="213">
        <v>18328.28614</v>
      </c>
      <c r="D32" s="213">
        <v>17765.06868</v>
      </c>
      <c r="E32" s="213">
        <v>16391.666239999999</v>
      </c>
      <c r="F32" s="213">
        <v>18619.249</v>
      </c>
      <c r="G32" s="213">
        <v>24539.681760000003</v>
      </c>
      <c r="H32" s="213">
        <v>12099.631810000001</v>
      </c>
      <c r="I32" s="204">
        <f>((+C32/G32)*100)-100</f>
        <v>-25.311638841725554</v>
      </c>
      <c r="J32" s="204">
        <v>-0.95855407283841032</v>
      </c>
      <c r="K32" s="206" t="s">
        <v>562</v>
      </c>
      <c r="L32" s="215"/>
    </row>
    <row r="33" spans="1:11" s="5" customFormat="1" ht="12" customHeight="1">
      <c r="A33" s="207" t="s">
        <v>563</v>
      </c>
      <c r="B33" s="198" t="s">
        <v>576</v>
      </c>
      <c r="C33" s="217">
        <v>5815.7478000000001</v>
      </c>
      <c r="D33" s="217">
        <v>5629.0235899999998</v>
      </c>
      <c r="E33" s="217">
        <v>4919.9386100000002</v>
      </c>
      <c r="F33" s="217">
        <v>5763.5965400000005</v>
      </c>
      <c r="G33" s="217">
        <v>8529.7490200000102</v>
      </c>
      <c r="H33" s="217">
        <v>3749.7857100000001</v>
      </c>
      <c r="I33" s="209">
        <f t="shared" ref="I33:I41" si="2">((+C33/G33)*100)-100</f>
        <v>-31.818066553147034</v>
      </c>
      <c r="J33" s="209">
        <v>-5.9191746924854414</v>
      </c>
      <c r="K33" s="207" t="s">
        <v>563</v>
      </c>
    </row>
    <row r="34" spans="1:11" s="5" customFormat="1" ht="12" customHeight="1">
      <c r="A34" s="207" t="s">
        <v>564</v>
      </c>
      <c r="B34" s="198" t="s">
        <v>576</v>
      </c>
      <c r="C34" s="217">
        <v>2000.29259</v>
      </c>
      <c r="D34" s="217">
        <v>2021.4962600000001</v>
      </c>
      <c r="E34" s="217">
        <v>1670.8645100000001</v>
      </c>
      <c r="F34" s="217">
        <v>2056.7139499999998</v>
      </c>
      <c r="G34" s="217">
        <v>2977.3135899999997</v>
      </c>
      <c r="H34" s="217">
        <v>1302.1279199999999</v>
      </c>
      <c r="I34" s="209">
        <f t="shared" si="2"/>
        <v>-32.815522129800229</v>
      </c>
      <c r="J34" s="209">
        <v>-5.4379537346393931</v>
      </c>
      <c r="K34" s="207" t="s">
        <v>564</v>
      </c>
    </row>
    <row r="35" spans="1:11" s="5" customFormat="1" ht="12" customHeight="1">
      <c r="A35" s="207" t="s">
        <v>565</v>
      </c>
      <c r="B35" s="198" t="s">
        <v>576</v>
      </c>
      <c r="C35" s="217">
        <v>609.34005000000002</v>
      </c>
      <c r="D35" s="217">
        <v>641.17516000000001</v>
      </c>
      <c r="E35" s="217">
        <v>502.42552000000001</v>
      </c>
      <c r="F35" s="217">
        <v>631.29694999999992</v>
      </c>
      <c r="G35" s="217">
        <v>966.77324999999996</v>
      </c>
      <c r="H35" s="217">
        <v>389.11588</v>
      </c>
      <c r="I35" s="209">
        <f t="shared" si="2"/>
        <v>-36.971771819296819</v>
      </c>
      <c r="J35" s="209">
        <v>-5.0133322874512203</v>
      </c>
      <c r="K35" s="207" t="s">
        <v>565</v>
      </c>
    </row>
    <row r="36" spans="1:11" s="5" customFormat="1" ht="12" customHeight="1">
      <c r="A36" s="207" t="s">
        <v>566</v>
      </c>
      <c r="B36" s="198" t="s">
        <v>576</v>
      </c>
      <c r="C36" s="217">
        <v>6713.6485599999905</v>
      </c>
      <c r="D36" s="217">
        <v>6276.2470899999998</v>
      </c>
      <c r="E36" s="217">
        <v>6705.5379499999999</v>
      </c>
      <c r="F36" s="217">
        <v>6838.5923400000001</v>
      </c>
      <c r="G36" s="217">
        <v>7814.3702800000001</v>
      </c>
      <c r="H36" s="217">
        <v>4589.8082300000005</v>
      </c>
      <c r="I36" s="209">
        <f t="shared" si="2"/>
        <v>-14.085865918296477</v>
      </c>
      <c r="J36" s="209">
        <v>4.6828746432373407</v>
      </c>
      <c r="K36" s="207" t="s">
        <v>566</v>
      </c>
    </row>
    <row r="37" spans="1:11" s="5" customFormat="1" ht="12" customHeight="1">
      <c r="A37" s="207" t="s">
        <v>567</v>
      </c>
      <c r="B37" s="198" t="s">
        <v>576</v>
      </c>
      <c r="C37" s="217">
        <v>1995.12148</v>
      </c>
      <c r="D37" s="217">
        <v>1968.7821899999999</v>
      </c>
      <c r="E37" s="217">
        <v>1601.78279</v>
      </c>
      <c r="F37" s="217">
        <v>2025.9579899999999</v>
      </c>
      <c r="G37" s="217">
        <v>2493.2942400000002</v>
      </c>
      <c r="H37" s="217">
        <v>1291.7241299999998</v>
      </c>
      <c r="I37" s="209">
        <f t="shared" si="2"/>
        <v>-19.980504186300934</v>
      </c>
      <c r="J37" s="209">
        <v>3.6141900303314571</v>
      </c>
      <c r="K37" s="207" t="s">
        <v>567</v>
      </c>
    </row>
    <row r="38" spans="1:11" s="5" customFormat="1" ht="12" customHeight="1">
      <c r="A38" s="207" t="s">
        <v>568</v>
      </c>
      <c r="B38" s="198" t="s">
        <v>576</v>
      </c>
      <c r="C38" s="217">
        <v>220.57067000000001</v>
      </c>
      <c r="D38" s="217">
        <v>243.80811</v>
      </c>
      <c r="E38" s="217">
        <v>213.92695000000001</v>
      </c>
      <c r="F38" s="217">
        <v>272.29142999999999</v>
      </c>
      <c r="G38" s="217">
        <v>326.56902000000002</v>
      </c>
      <c r="H38" s="217">
        <v>145.22773000000001</v>
      </c>
      <c r="I38" s="209">
        <f t="shared" si="2"/>
        <v>-32.458176835022499</v>
      </c>
      <c r="J38" s="209">
        <v>1.4334535919476252</v>
      </c>
      <c r="K38" s="207" t="s">
        <v>568</v>
      </c>
    </row>
    <row r="39" spans="1:11" s="5" customFormat="1" ht="12" customHeight="1">
      <c r="A39" s="207" t="s">
        <v>569</v>
      </c>
      <c r="B39" s="198" t="s">
        <v>576</v>
      </c>
      <c r="C39" s="217">
        <v>973.56498999999997</v>
      </c>
      <c r="D39" s="217">
        <v>984.53628000000003</v>
      </c>
      <c r="E39" s="217">
        <v>777.18991000000005</v>
      </c>
      <c r="F39" s="217">
        <v>1030.7998</v>
      </c>
      <c r="G39" s="217">
        <v>1431.6123600000001</v>
      </c>
      <c r="H39" s="217">
        <v>631.84220999999991</v>
      </c>
      <c r="I39" s="209">
        <f t="shared" si="2"/>
        <v>-31.995209233873894</v>
      </c>
      <c r="J39" s="209">
        <v>-4.9767946768935474</v>
      </c>
      <c r="K39" s="207" t="s">
        <v>569</v>
      </c>
    </row>
    <row r="40" spans="1:11" s="8" customFormat="1" ht="12" customHeight="1">
      <c r="A40" s="206" t="s">
        <v>570</v>
      </c>
      <c r="B40" s="202" t="s">
        <v>576</v>
      </c>
      <c r="C40" s="218">
        <v>158.32201000000001</v>
      </c>
      <c r="D40" s="218">
        <v>178.30582999999999</v>
      </c>
      <c r="E40" s="218">
        <v>157.03614000000002</v>
      </c>
      <c r="F40" s="218">
        <v>215.34936999999999</v>
      </c>
      <c r="G40" s="218">
        <v>128.52019999999999</v>
      </c>
      <c r="H40" s="218">
        <v>69.10860000000001</v>
      </c>
      <c r="I40" s="204">
        <f t="shared" si="2"/>
        <v>23.188424854614325</v>
      </c>
      <c r="J40" s="219">
        <v>66.329506723072996</v>
      </c>
      <c r="K40" s="206" t="s">
        <v>570</v>
      </c>
    </row>
    <row r="41" spans="1:11" s="8" customFormat="1" ht="12" customHeight="1" thickBot="1">
      <c r="A41" s="206" t="s">
        <v>571</v>
      </c>
      <c r="B41" s="202" t="s">
        <v>576</v>
      </c>
      <c r="C41" s="218">
        <v>286.29599999999999</v>
      </c>
      <c r="D41" s="218">
        <v>239.90904999999998</v>
      </c>
      <c r="E41" s="218">
        <v>282.65305000000001</v>
      </c>
      <c r="F41" s="218">
        <v>460.33429999999998</v>
      </c>
      <c r="G41" s="218">
        <v>220.39961</v>
      </c>
      <c r="H41" s="210">
        <v>250.07372000000001</v>
      </c>
      <c r="I41" s="204">
        <f t="shared" si="2"/>
        <v>29.89859646303367</v>
      </c>
      <c r="J41" s="219">
        <v>-4.4160048408713806</v>
      </c>
      <c r="K41" s="206" t="s">
        <v>571</v>
      </c>
    </row>
    <row r="42" spans="1:11" s="5" customFormat="1" ht="12" customHeight="1" thickBot="1">
      <c r="A42" s="6"/>
      <c r="B42" s="890" t="s">
        <v>577</v>
      </c>
      <c r="C42" s="890" t="s">
        <v>578</v>
      </c>
      <c r="D42" s="890"/>
      <c r="E42" s="890"/>
      <c r="F42" s="890"/>
      <c r="G42" s="890"/>
      <c r="H42" s="890"/>
      <c r="I42" s="890" t="s">
        <v>579</v>
      </c>
      <c r="J42" s="890"/>
      <c r="K42" s="6"/>
    </row>
    <row r="43" spans="1:11" s="5" customFormat="1" ht="45" customHeight="1" thickBot="1">
      <c r="A43" s="6"/>
      <c r="B43" s="890"/>
      <c r="C43" s="10" t="s">
        <v>580</v>
      </c>
      <c r="D43" s="10" t="s">
        <v>581</v>
      </c>
      <c r="E43" s="10" t="s">
        <v>582</v>
      </c>
      <c r="F43" s="10" t="s">
        <v>583</v>
      </c>
      <c r="G43" s="10" t="s">
        <v>584</v>
      </c>
      <c r="H43" s="10" t="s">
        <v>585</v>
      </c>
      <c r="I43" s="10" t="s">
        <v>128</v>
      </c>
      <c r="J43" s="196" t="s">
        <v>586</v>
      </c>
      <c r="K43" s="6"/>
    </row>
    <row r="44" spans="1:11" s="5" customFormat="1" ht="12" customHeight="1">
      <c r="A44" s="17" t="s">
        <v>587</v>
      </c>
      <c r="B44" s="198"/>
      <c r="C44" s="6"/>
      <c r="D44" s="6"/>
      <c r="E44" s="6"/>
      <c r="F44" s="6"/>
      <c r="G44" s="6"/>
      <c r="H44" s="6"/>
      <c r="I44" s="6"/>
      <c r="J44" s="199"/>
      <c r="K44" s="215"/>
    </row>
    <row r="45" spans="1:11" s="5" customFormat="1" ht="12" customHeight="1">
      <c r="A45" s="17" t="s">
        <v>588</v>
      </c>
      <c r="B45" s="198"/>
      <c r="C45" s="6"/>
      <c r="D45" s="6"/>
      <c r="E45" s="6"/>
      <c r="F45" s="6"/>
      <c r="G45" s="6"/>
      <c r="H45" s="6"/>
      <c r="I45" s="6"/>
      <c r="J45" s="220"/>
      <c r="K45" s="215"/>
    </row>
    <row r="46" spans="1:11" s="5" customFormat="1" ht="5.25" customHeight="1">
      <c r="A46" s="6"/>
      <c r="B46" s="198"/>
      <c r="C46" s="6"/>
      <c r="D46" s="6"/>
      <c r="E46" s="6"/>
      <c r="F46" s="6"/>
      <c r="G46" s="6"/>
      <c r="H46" s="6"/>
      <c r="I46" s="6"/>
      <c r="J46" s="199"/>
      <c r="K46" s="215"/>
    </row>
    <row r="47" spans="1:11" s="5" customFormat="1" ht="12" customHeight="1">
      <c r="A47" s="17" t="s">
        <v>589</v>
      </c>
      <c r="B47" s="198"/>
      <c r="C47" s="6"/>
      <c r="D47" s="6"/>
      <c r="E47" s="6"/>
      <c r="F47" s="6"/>
      <c r="G47" s="6"/>
      <c r="H47" s="6"/>
      <c r="I47" s="6"/>
      <c r="J47" s="199"/>
    </row>
    <row r="48" spans="1:11" s="5" customFormat="1" ht="12" customHeight="1">
      <c r="A48" s="221" t="s">
        <v>590</v>
      </c>
      <c r="B48" s="222"/>
      <c r="C48" s="6"/>
      <c r="D48" s="6"/>
      <c r="E48" s="6"/>
      <c r="F48" s="6"/>
      <c r="G48" s="6"/>
      <c r="H48" s="6"/>
      <c r="I48" s="6"/>
      <c r="J48" s="199"/>
    </row>
    <row r="49" spans="1:10" s="5" customFormat="1">
      <c r="B49" s="198"/>
      <c r="C49" s="6"/>
      <c r="D49" s="6"/>
      <c r="E49" s="6"/>
      <c r="F49" s="6"/>
      <c r="G49" s="6"/>
      <c r="H49" s="6"/>
      <c r="I49" s="6"/>
      <c r="J49" s="199"/>
    </row>
    <row r="50" spans="1:10" s="5" customFormat="1">
      <c r="B50" s="198"/>
      <c r="C50" s="6"/>
      <c r="D50" s="6"/>
      <c r="E50" s="6"/>
      <c r="F50" s="6"/>
      <c r="G50" s="6"/>
      <c r="H50" s="6"/>
      <c r="I50" s="6"/>
      <c r="J50" s="199"/>
    </row>
    <row r="51" spans="1:10">
      <c r="A51" s="5"/>
      <c r="B51" s="198"/>
      <c r="C51" s="6"/>
      <c r="D51" s="6"/>
      <c r="E51" s="6"/>
      <c r="F51" s="6"/>
      <c r="G51" s="6"/>
      <c r="H51" s="6"/>
      <c r="I51" s="6"/>
      <c r="J51" s="199"/>
    </row>
    <row r="52" spans="1:10">
      <c r="A52" s="5"/>
      <c r="B52" s="223"/>
      <c r="C52" s="5"/>
      <c r="D52" s="5"/>
      <c r="E52" s="5"/>
      <c r="F52" s="5"/>
      <c r="G52" s="5"/>
      <c r="H52" s="5"/>
      <c r="I52" s="5"/>
      <c r="J52" s="215"/>
    </row>
    <row r="53" spans="1:10">
      <c r="A53" s="5"/>
      <c r="B53" s="223"/>
      <c r="C53" s="5"/>
      <c r="D53" s="5"/>
      <c r="E53" s="5"/>
      <c r="F53" s="5"/>
      <c r="G53" s="5"/>
      <c r="H53" s="5"/>
      <c r="I53" s="5"/>
      <c r="J53" s="215"/>
    </row>
    <row r="54" spans="1:10">
      <c r="A54" s="5"/>
      <c r="B54" s="223"/>
      <c r="C54" s="5"/>
      <c r="D54" s="5"/>
      <c r="E54" s="5"/>
      <c r="F54" s="5"/>
      <c r="G54" s="5"/>
      <c r="H54" s="5"/>
      <c r="I54" s="5"/>
      <c r="J54" s="5"/>
    </row>
    <row r="55" spans="1:10">
      <c r="A55" s="5"/>
      <c r="B55" s="223"/>
      <c r="C55" s="5"/>
      <c r="D55" s="5"/>
      <c r="E55" s="5"/>
      <c r="F55" s="5"/>
      <c r="G55" s="5"/>
      <c r="H55" s="5"/>
      <c r="I55" s="5"/>
      <c r="J55" s="5"/>
    </row>
    <row r="56" spans="1:10">
      <c r="A56" s="5"/>
      <c r="B56" s="223"/>
      <c r="C56" s="5"/>
      <c r="D56" s="5"/>
      <c r="E56" s="5"/>
      <c r="F56" s="5"/>
      <c r="G56" s="5"/>
      <c r="H56" s="5"/>
      <c r="I56" s="5"/>
      <c r="J56" s="5"/>
    </row>
    <row r="57" spans="1:10">
      <c r="A57" s="5"/>
      <c r="B57" s="223"/>
      <c r="C57" s="5"/>
      <c r="D57" s="5"/>
      <c r="E57" s="5"/>
      <c r="F57" s="5"/>
      <c r="G57" s="5"/>
      <c r="H57" s="5"/>
      <c r="I57" s="5"/>
      <c r="J57" s="5"/>
    </row>
    <row r="58" spans="1:10">
      <c r="A58" s="5"/>
      <c r="B58" s="223"/>
      <c r="C58" s="5"/>
      <c r="D58" s="5"/>
      <c r="E58" s="5"/>
      <c r="F58" s="5"/>
      <c r="G58" s="5"/>
      <c r="H58" s="5"/>
      <c r="I58" s="5"/>
      <c r="J58" s="5"/>
    </row>
    <row r="59" spans="1:10">
      <c r="A59" s="5"/>
      <c r="B59" s="223"/>
      <c r="C59" s="5"/>
      <c r="D59" s="5"/>
      <c r="E59" s="5"/>
      <c r="F59" s="5"/>
      <c r="G59" s="5"/>
      <c r="H59" s="5"/>
      <c r="I59" s="5"/>
      <c r="J59" s="5"/>
    </row>
    <row r="60" spans="1:10">
      <c r="A60" s="5"/>
      <c r="B60" s="223"/>
      <c r="C60" s="5"/>
      <c r="D60" s="5"/>
      <c r="E60" s="5"/>
      <c r="F60" s="5"/>
      <c r="G60" s="5"/>
      <c r="H60" s="5"/>
      <c r="I60" s="5"/>
      <c r="J60" s="5"/>
    </row>
    <row r="61" spans="1:10">
      <c r="A61" s="5"/>
      <c r="B61" s="223"/>
      <c r="C61" s="5"/>
      <c r="D61" s="5"/>
      <c r="E61" s="5"/>
      <c r="F61" s="5"/>
      <c r="G61" s="5"/>
      <c r="H61" s="5"/>
      <c r="I61" s="5"/>
      <c r="J61" s="5"/>
    </row>
    <row r="62" spans="1:10">
      <c r="A62" s="5"/>
      <c r="B62" s="223"/>
      <c r="C62" s="5"/>
      <c r="D62" s="5"/>
      <c r="E62" s="5"/>
      <c r="F62" s="5"/>
      <c r="G62" s="5"/>
      <c r="H62" s="5"/>
      <c r="I62" s="5"/>
      <c r="J62" s="5"/>
    </row>
    <row r="63" spans="1:10">
      <c r="A63" s="5"/>
      <c r="B63" s="223"/>
      <c r="C63" s="5"/>
      <c r="D63" s="5"/>
      <c r="E63" s="5"/>
      <c r="F63" s="5"/>
      <c r="G63" s="5"/>
      <c r="H63" s="5"/>
      <c r="I63" s="5"/>
      <c r="J63" s="5"/>
    </row>
    <row r="64" spans="1:10">
      <c r="B64" s="223"/>
      <c r="C64" s="5"/>
      <c r="D64" s="5"/>
      <c r="E64" s="5"/>
      <c r="F64" s="5"/>
      <c r="G64" s="5"/>
      <c r="H64" s="5"/>
      <c r="I64" s="5"/>
      <c r="J64" s="5"/>
    </row>
    <row r="65" spans="2:10">
      <c r="B65" s="223"/>
      <c r="C65" s="5"/>
      <c r="D65" s="5"/>
      <c r="E65" s="5"/>
      <c r="F65" s="5"/>
      <c r="G65" s="5"/>
      <c r="H65" s="5"/>
      <c r="I65" s="5"/>
      <c r="J65" s="5"/>
    </row>
    <row r="66" spans="2:10">
      <c r="B66" s="223"/>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F371A-2B41-4A9C-9EE8-AA29814DBA37}">
  <dimension ref="A1:N60"/>
  <sheetViews>
    <sheetView showGridLines="0" workbookViewId="0"/>
  </sheetViews>
  <sheetFormatPr defaultColWidth="21.7109375" defaultRowHeight="11.25"/>
  <cols>
    <col min="1" max="1" width="40.140625" style="194" customWidth="1"/>
    <col min="2" max="2" width="8.7109375" style="224" customWidth="1"/>
    <col min="3" max="7" width="8.7109375" style="194" customWidth="1"/>
    <col min="8" max="8" width="8.7109375" style="247" customWidth="1"/>
    <col min="9" max="9" width="10.5703125" style="194" customWidth="1"/>
    <col min="10" max="10" width="11.140625" style="194" customWidth="1"/>
    <col min="11" max="11" width="41.85546875" style="194" customWidth="1"/>
    <col min="12" max="12" width="9.7109375" style="194" customWidth="1"/>
    <col min="13" max="13" width="10.140625" style="194" customWidth="1"/>
    <col min="14" max="14" width="7.85546875" style="194" customWidth="1"/>
    <col min="15" max="16384" width="21.7109375" style="194"/>
  </cols>
  <sheetData>
    <row r="1" spans="1:14" ht="12" customHeight="1">
      <c r="A1" s="935" t="s">
        <v>591</v>
      </c>
      <c r="B1" s="935"/>
      <c r="C1" s="935"/>
      <c r="D1" s="935"/>
      <c r="E1" s="935"/>
      <c r="F1" s="935"/>
      <c r="G1" s="935"/>
      <c r="H1" s="935"/>
      <c r="I1" s="935"/>
      <c r="J1" s="935"/>
      <c r="K1" s="935"/>
    </row>
    <row r="2" spans="1:14" ht="12" customHeight="1">
      <c r="A2" s="936" t="s">
        <v>592</v>
      </c>
      <c r="B2" s="936"/>
      <c r="C2" s="936"/>
      <c r="D2" s="936"/>
      <c r="E2" s="936"/>
      <c r="F2" s="936"/>
      <c r="G2" s="936"/>
      <c r="H2" s="936"/>
      <c r="I2" s="936"/>
      <c r="J2" s="936"/>
      <c r="K2" s="936"/>
    </row>
    <row r="3" spans="1:14" ht="12" customHeight="1" thickBot="1">
      <c r="H3" s="194"/>
    </row>
    <row r="4" spans="1:14" s="5" customFormat="1" ht="12" customHeight="1" thickBot="1">
      <c r="B4" s="890" t="s">
        <v>551</v>
      </c>
      <c r="C4" s="890" t="s">
        <v>552</v>
      </c>
      <c r="D4" s="890"/>
      <c r="E4" s="890"/>
      <c r="F4" s="890"/>
      <c r="G4" s="890"/>
      <c r="H4" s="890"/>
      <c r="I4" s="890" t="s">
        <v>88</v>
      </c>
      <c r="J4" s="890"/>
    </row>
    <row r="5" spans="1:14" s="5" customFormat="1" ht="21" customHeight="1" thickBot="1">
      <c r="B5" s="890"/>
      <c r="C5" s="10" t="s">
        <v>554</v>
      </c>
      <c r="D5" s="10" t="s">
        <v>555</v>
      </c>
      <c r="E5" s="10" t="s">
        <v>556</v>
      </c>
      <c r="F5" s="10" t="s">
        <v>557</v>
      </c>
      <c r="G5" s="10" t="s">
        <v>558</v>
      </c>
      <c r="H5" s="10" t="s">
        <v>559</v>
      </c>
      <c r="I5" s="10" t="s">
        <v>94</v>
      </c>
      <c r="J5" s="10" t="s">
        <v>95</v>
      </c>
    </row>
    <row r="6" spans="1:14" s="5" customFormat="1" ht="12" customHeight="1">
      <c r="A6" s="9" t="s">
        <v>560</v>
      </c>
      <c r="B6" s="223"/>
      <c r="C6" s="223"/>
      <c r="D6" s="223"/>
      <c r="E6" s="223"/>
      <c r="F6" s="223"/>
      <c r="G6" s="223"/>
      <c r="H6" s="223"/>
      <c r="I6" s="223"/>
      <c r="J6" s="225"/>
      <c r="K6" s="212" t="s">
        <v>561</v>
      </c>
    </row>
    <row r="7" spans="1:14" s="5" customFormat="1" ht="12" customHeight="1">
      <c r="A7" s="226" t="s">
        <v>495</v>
      </c>
      <c r="B7" s="227" t="s">
        <v>316</v>
      </c>
      <c r="C7" s="228">
        <v>140020</v>
      </c>
      <c r="D7" s="228">
        <v>132967</v>
      </c>
      <c r="E7" s="228">
        <v>129033</v>
      </c>
      <c r="F7" s="228">
        <v>133182</v>
      </c>
      <c r="G7" s="228">
        <v>152459</v>
      </c>
      <c r="H7" s="228">
        <v>130832</v>
      </c>
      <c r="I7" s="229">
        <f>((+C7/G7)*100)-100</f>
        <v>-8.1589148557972919</v>
      </c>
      <c r="J7" s="230">
        <v>-3.8979169355956742</v>
      </c>
      <c r="K7" s="205" t="s">
        <v>495</v>
      </c>
      <c r="L7" s="215"/>
      <c r="M7" s="215"/>
      <c r="N7" s="215"/>
    </row>
    <row r="8" spans="1:14" s="5" customFormat="1" ht="12" customHeight="1">
      <c r="A8" s="206" t="s">
        <v>593</v>
      </c>
      <c r="B8" s="227" t="s">
        <v>316</v>
      </c>
      <c r="C8" s="228">
        <v>11586</v>
      </c>
      <c r="D8" s="228">
        <v>8111</v>
      </c>
      <c r="E8" s="228">
        <v>5206</v>
      </c>
      <c r="F8" s="228">
        <v>11104</v>
      </c>
      <c r="G8" s="228">
        <v>17414</v>
      </c>
      <c r="H8" s="228">
        <v>9181</v>
      </c>
      <c r="I8" s="229">
        <f t="shared" ref="I8:I20" si="0">((+C8/G8)*100)-100</f>
        <v>-33.467325140691401</v>
      </c>
      <c r="J8" s="230">
        <v>-34.696071746997433</v>
      </c>
      <c r="K8" s="206" t="s">
        <v>594</v>
      </c>
      <c r="L8" s="215"/>
      <c r="M8" s="215"/>
      <c r="N8" s="215"/>
    </row>
    <row r="9" spans="1:14" s="5" customFormat="1" ht="12" customHeight="1">
      <c r="A9" s="206" t="s">
        <v>595</v>
      </c>
      <c r="B9" s="227" t="s">
        <v>316</v>
      </c>
      <c r="C9" s="228">
        <v>10382</v>
      </c>
      <c r="D9" s="228">
        <v>6174</v>
      </c>
      <c r="E9" s="228">
        <v>2129</v>
      </c>
      <c r="F9" s="228">
        <v>10915</v>
      </c>
      <c r="G9" s="228">
        <v>16581</v>
      </c>
      <c r="H9" s="228">
        <v>5118</v>
      </c>
      <c r="I9" s="229">
        <f t="shared" si="0"/>
        <v>-37.386164887521865</v>
      </c>
      <c r="J9" s="230">
        <v>-36.733933771246697</v>
      </c>
      <c r="K9" s="206" t="s">
        <v>596</v>
      </c>
      <c r="L9" s="215"/>
      <c r="M9" s="215"/>
      <c r="N9" s="215"/>
    </row>
    <row r="10" spans="1:14" s="5" customFormat="1" ht="12" customHeight="1">
      <c r="A10" s="207" t="s">
        <v>104</v>
      </c>
      <c r="B10" s="33" t="s">
        <v>316</v>
      </c>
      <c r="C10" s="231">
        <v>7190</v>
      </c>
      <c r="D10" s="231">
        <v>3075</v>
      </c>
      <c r="E10" s="231">
        <v>644</v>
      </c>
      <c r="F10" s="231">
        <v>5979</v>
      </c>
      <c r="G10" s="231">
        <v>13010</v>
      </c>
      <c r="H10" s="231">
        <v>3691</v>
      </c>
      <c r="I10" s="232">
        <f t="shared" si="0"/>
        <v>-44.734819369715609</v>
      </c>
      <c r="J10" s="19">
        <v>-44.562455534099001</v>
      </c>
      <c r="K10" s="207" t="s">
        <v>104</v>
      </c>
      <c r="L10" s="215"/>
      <c r="M10" s="215"/>
      <c r="N10" s="215"/>
    </row>
    <row r="11" spans="1:14" s="5" customFormat="1" ht="12" customHeight="1">
      <c r="A11" s="207" t="s">
        <v>597</v>
      </c>
      <c r="B11" s="33" t="s">
        <v>316</v>
      </c>
      <c r="C11" s="231">
        <v>123</v>
      </c>
      <c r="D11" s="231">
        <v>1101</v>
      </c>
      <c r="E11" s="231">
        <v>15</v>
      </c>
      <c r="F11" s="231">
        <v>676</v>
      </c>
      <c r="G11" s="231">
        <v>874</v>
      </c>
      <c r="H11" s="231">
        <v>69</v>
      </c>
      <c r="I11" s="232">
        <f t="shared" si="0"/>
        <v>-85.926773455377571</v>
      </c>
      <c r="J11" s="232">
        <v>27.076923076923094</v>
      </c>
      <c r="K11" s="207" t="s">
        <v>598</v>
      </c>
      <c r="L11" s="215"/>
      <c r="M11" s="215"/>
      <c r="N11" s="215"/>
    </row>
    <row r="12" spans="1:14" s="5" customFormat="1" ht="12" customHeight="1">
      <c r="A12" s="207" t="s">
        <v>599</v>
      </c>
      <c r="B12" s="33" t="s">
        <v>316</v>
      </c>
      <c r="C12" s="231">
        <v>2359</v>
      </c>
      <c r="D12" s="231">
        <v>1196</v>
      </c>
      <c r="E12" s="231">
        <v>1370</v>
      </c>
      <c r="F12" s="231">
        <v>3070</v>
      </c>
      <c r="G12" s="231">
        <v>1441</v>
      </c>
      <c r="H12" s="231">
        <v>660</v>
      </c>
      <c r="I12" s="232">
        <f t="shared" si="0"/>
        <v>63.705759888965986</v>
      </c>
      <c r="J12" s="19">
        <v>-18.500744663246721</v>
      </c>
      <c r="K12" s="207" t="s">
        <v>600</v>
      </c>
      <c r="L12" s="215"/>
      <c r="M12" s="215"/>
      <c r="N12" s="215"/>
    </row>
    <row r="13" spans="1:14" s="5" customFormat="1" ht="12" customHeight="1">
      <c r="A13" s="233" t="s">
        <v>601</v>
      </c>
      <c r="B13" s="33" t="s">
        <v>316</v>
      </c>
      <c r="C13" s="231">
        <v>317</v>
      </c>
      <c r="D13" s="231">
        <v>402</v>
      </c>
      <c r="E13" s="231">
        <v>83</v>
      </c>
      <c r="F13" s="231">
        <v>11</v>
      </c>
      <c r="G13" s="231">
        <v>76</v>
      </c>
      <c r="H13" s="231">
        <v>567</v>
      </c>
      <c r="I13" s="232">
        <f t="shared" si="0"/>
        <v>317.1052631578948</v>
      </c>
      <c r="J13" s="232">
        <v>9.2643051771117229</v>
      </c>
      <c r="K13" s="207" t="s">
        <v>602</v>
      </c>
      <c r="L13" s="215"/>
      <c r="M13" s="215"/>
      <c r="N13" s="215"/>
    </row>
    <row r="14" spans="1:14" s="5" customFormat="1" ht="12" customHeight="1">
      <c r="A14" s="67" t="s">
        <v>603</v>
      </c>
      <c r="B14" s="33" t="s">
        <v>316</v>
      </c>
      <c r="C14" s="231">
        <v>1204</v>
      </c>
      <c r="D14" s="231">
        <v>1937</v>
      </c>
      <c r="E14" s="231">
        <v>3077</v>
      </c>
      <c r="F14" s="231">
        <v>189</v>
      </c>
      <c r="G14" s="231">
        <v>833</v>
      </c>
      <c r="H14" s="231">
        <v>4063</v>
      </c>
      <c r="I14" s="232">
        <f t="shared" si="0"/>
        <v>44.537815126050418</v>
      </c>
      <c r="J14" s="19">
        <v>-27.7</v>
      </c>
      <c r="K14" s="67" t="s">
        <v>604</v>
      </c>
      <c r="L14" s="215"/>
      <c r="M14" s="215"/>
      <c r="N14" s="215"/>
    </row>
    <row r="15" spans="1:14" s="5" customFormat="1" ht="21" customHeight="1">
      <c r="A15" s="234" t="s">
        <v>605</v>
      </c>
      <c r="B15" s="33" t="s">
        <v>316</v>
      </c>
      <c r="C15" s="231">
        <v>95</v>
      </c>
      <c r="D15" s="231">
        <v>1493</v>
      </c>
      <c r="E15" s="231">
        <v>2725</v>
      </c>
      <c r="F15" s="231">
        <v>167</v>
      </c>
      <c r="G15" s="231">
        <v>718</v>
      </c>
      <c r="H15" s="231">
        <v>2492</v>
      </c>
      <c r="I15" s="229">
        <f t="shared" si="0"/>
        <v>-86.768802228412255</v>
      </c>
      <c r="J15" s="229">
        <v>16.504592112371697</v>
      </c>
      <c r="K15" s="235" t="s">
        <v>606</v>
      </c>
      <c r="L15" s="215"/>
      <c r="M15" s="215"/>
      <c r="N15" s="215"/>
    </row>
    <row r="16" spans="1:14" s="5" customFormat="1" ht="12" customHeight="1">
      <c r="A16" s="206" t="s">
        <v>607</v>
      </c>
      <c r="B16" s="227" t="s">
        <v>316</v>
      </c>
      <c r="C16" s="228">
        <v>71591</v>
      </c>
      <c r="D16" s="228">
        <v>60041</v>
      </c>
      <c r="E16" s="228">
        <v>48553</v>
      </c>
      <c r="F16" s="228">
        <v>52317</v>
      </c>
      <c r="G16" s="228">
        <v>67263</v>
      </c>
      <c r="H16" s="228">
        <v>53356</v>
      </c>
      <c r="I16" s="229">
        <f t="shared" si="0"/>
        <v>6.4344438993205699</v>
      </c>
      <c r="J16" s="230">
        <v>6.3898254046043093</v>
      </c>
      <c r="K16" s="206" t="s">
        <v>608</v>
      </c>
      <c r="L16" s="215"/>
      <c r="M16" s="215"/>
      <c r="N16" s="215"/>
    </row>
    <row r="17" spans="1:14" s="5" customFormat="1" ht="12" customHeight="1">
      <c r="A17" s="206" t="s">
        <v>609</v>
      </c>
      <c r="B17" s="227" t="s">
        <v>316</v>
      </c>
      <c r="C17" s="228">
        <v>1199</v>
      </c>
      <c r="D17" s="228">
        <v>2288</v>
      </c>
      <c r="E17" s="228">
        <v>2671</v>
      </c>
      <c r="F17" s="228">
        <v>1518</v>
      </c>
      <c r="G17" s="228">
        <v>2279</v>
      </c>
      <c r="H17" s="228">
        <v>6212</v>
      </c>
      <c r="I17" s="229">
        <f t="shared" si="0"/>
        <v>-47.389205792014046</v>
      </c>
      <c r="J17" s="230">
        <v>-56.624639008241182</v>
      </c>
      <c r="K17" s="206" t="s">
        <v>610</v>
      </c>
      <c r="L17" s="215"/>
      <c r="M17" s="215"/>
      <c r="N17" s="215"/>
    </row>
    <row r="18" spans="1:14" s="5" customFormat="1" ht="12" customHeight="1">
      <c r="A18" s="206" t="s">
        <v>611</v>
      </c>
      <c r="B18" s="227" t="s">
        <v>316</v>
      </c>
      <c r="C18" s="228">
        <v>55644</v>
      </c>
      <c r="D18" s="228">
        <v>62527</v>
      </c>
      <c r="E18" s="228">
        <v>72603</v>
      </c>
      <c r="F18" s="228">
        <v>68243</v>
      </c>
      <c r="G18" s="228">
        <v>65503</v>
      </c>
      <c r="H18" s="228">
        <v>62083</v>
      </c>
      <c r="I18" s="229">
        <f t="shared" si="0"/>
        <v>-15.051219028136117</v>
      </c>
      <c r="J18" s="230">
        <v>-2.9791692094877789</v>
      </c>
      <c r="K18" s="206" t="s">
        <v>612</v>
      </c>
      <c r="L18" s="215"/>
      <c r="M18" s="215"/>
      <c r="N18" s="215"/>
    </row>
    <row r="19" spans="1:14" s="5" customFormat="1" ht="12" customHeight="1">
      <c r="A19" s="207" t="s">
        <v>613</v>
      </c>
      <c r="B19" s="33" t="s">
        <v>316</v>
      </c>
      <c r="C19" s="231">
        <v>11085</v>
      </c>
      <c r="D19" s="231">
        <v>4580</v>
      </c>
      <c r="E19" s="231">
        <v>5619</v>
      </c>
      <c r="F19" s="231">
        <v>11867</v>
      </c>
      <c r="G19" s="231">
        <v>5663</v>
      </c>
      <c r="H19" s="231">
        <v>7603</v>
      </c>
      <c r="I19" s="232">
        <f t="shared" si="0"/>
        <v>95.744305138619126</v>
      </c>
      <c r="J19" s="19">
        <v>8.315521628498729</v>
      </c>
      <c r="K19" s="207" t="s">
        <v>614</v>
      </c>
      <c r="L19" s="215"/>
      <c r="M19" s="215"/>
      <c r="N19" s="215"/>
    </row>
    <row r="20" spans="1:14" s="5" customFormat="1" ht="12" customHeight="1">
      <c r="A20" s="207" t="s">
        <v>615</v>
      </c>
      <c r="B20" s="33" t="s">
        <v>316</v>
      </c>
      <c r="C20" s="231">
        <v>34224</v>
      </c>
      <c r="D20" s="231">
        <v>28047</v>
      </c>
      <c r="E20" s="231">
        <v>21114</v>
      </c>
      <c r="F20" s="231">
        <v>14975</v>
      </c>
      <c r="G20" s="231">
        <v>17985</v>
      </c>
      <c r="H20" s="231">
        <v>17625</v>
      </c>
      <c r="I20" s="232">
        <f t="shared" si="0"/>
        <v>90.291909924937443</v>
      </c>
      <c r="J20" s="19">
        <v>24.749409054187481</v>
      </c>
      <c r="K20" s="207" t="s">
        <v>616</v>
      </c>
      <c r="L20" s="215"/>
      <c r="M20" s="215"/>
      <c r="N20" s="215"/>
    </row>
    <row r="21" spans="1:14" s="5" customFormat="1" ht="12" customHeight="1">
      <c r="A21" s="207"/>
      <c r="B21" s="33"/>
      <c r="C21" s="231"/>
      <c r="D21" s="231"/>
      <c r="E21" s="231"/>
      <c r="F21" s="231"/>
      <c r="G21" s="231"/>
      <c r="H21" s="231"/>
      <c r="I21" s="232"/>
      <c r="J21" s="19"/>
      <c r="K21" s="207"/>
      <c r="L21" s="215"/>
    </row>
    <row r="22" spans="1:14" s="5" customFormat="1" ht="12" customHeight="1">
      <c r="A22" s="9" t="s">
        <v>572</v>
      </c>
      <c r="B22" s="223"/>
      <c r="C22" s="123"/>
      <c r="D22" s="123"/>
      <c r="E22" s="123"/>
      <c r="F22" s="123"/>
      <c r="G22" s="236"/>
      <c r="H22" s="236"/>
      <c r="I22" s="236"/>
      <c r="J22" s="237"/>
      <c r="K22" s="212" t="s">
        <v>573</v>
      </c>
      <c r="L22" s="215"/>
    </row>
    <row r="23" spans="1:14" s="5" customFormat="1" ht="12" customHeight="1">
      <c r="A23" s="226" t="s">
        <v>495</v>
      </c>
      <c r="B23" s="227" t="s">
        <v>316</v>
      </c>
      <c r="C23" s="238">
        <v>2867070</v>
      </c>
      <c r="D23" s="238">
        <v>2884104</v>
      </c>
      <c r="E23" s="238">
        <v>2649712</v>
      </c>
      <c r="F23" s="238">
        <v>3085542</v>
      </c>
      <c r="G23" s="238">
        <v>4036328</v>
      </c>
      <c r="H23" s="238">
        <v>2044745</v>
      </c>
      <c r="I23" s="229">
        <f>((+C23/G23)*100)-100</f>
        <v>-28.968359360289853</v>
      </c>
      <c r="J23" s="230">
        <v>-4.3031911064209396</v>
      </c>
      <c r="K23" s="205" t="s">
        <v>495</v>
      </c>
      <c r="L23" s="215"/>
      <c r="M23" s="215"/>
      <c r="N23" s="215"/>
    </row>
    <row r="24" spans="1:14" s="5" customFormat="1" ht="12" customHeight="1">
      <c r="A24" s="206" t="s">
        <v>593</v>
      </c>
      <c r="B24" s="227" t="s">
        <v>316</v>
      </c>
      <c r="C24" s="238">
        <v>161073</v>
      </c>
      <c r="D24" s="238">
        <v>98043</v>
      </c>
      <c r="E24" s="238">
        <v>83531</v>
      </c>
      <c r="F24" s="238">
        <v>141541</v>
      </c>
      <c r="G24" s="238">
        <v>404176</v>
      </c>
      <c r="H24" s="238">
        <v>128636</v>
      </c>
      <c r="I24" s="229">
        <f t="shared" ref="I24:I36" si="1">((+C24/G24)*100)-100</f>
        <v>-60.147806896005704</v>
      </c>
      <c r="J24" s="230">
        <v>-51.981776318463183</v>
      </c>
      <c r="K24" s="206" t="s">
        <v>594</v>
      </c>
      <c r="L24" s="215"/>
      <c r="N24" s="215"/>
    </row>
    <row r="25" spans="1:14" s="5" customFormat="1" ht="12" customHeight="1">
      <c r="A25" s="206" t="s">
        <v>595</v>
      </c>
      <c r="B25" s="227" t="s">
        <v>316</v>
      </c>
      <c r="C25" s="238">
        <v>144585</v>
      </c>
      <c r="D25" s="238">
        <v>75812</v>
      </c>
      <c r="E25" s="238">
        <v>36600</v>
      </c>
      <c r="F25" s="238">
        <v>136636</v>
      </c>
      <c r="G25" s="238">
        <v>395790</v>
      </c>
      <c r="H25" s="238">
        <v>62440</v>
      </c>
      <c r="I25" s="229">
        <f t="shared" si="1"/>
        <v>-63.469264003638294</v>
      </c>
      <c r="J25" s="230">
        <v>-55.540850996104155</v>
      </c>
      <c r="K25" s="206" t="s">
        <v>596</v>
      </c>
      <c r="L25" s="215"/>
      <c r="N25" s="215"/>
    </row>
    <row r="26" spans="1:14" s="5" customFormat="1" ht="12" customHeight="1">
      <c r="A26" s="207" t="s">
        <v>104</v>
      </c>
      <c r="B26" s="33" t="s">
        <v>316</v>
      </c>
      <c r="C26" s="239">
        <v>100920</v>
      </c>
      <c r="D26" s="239">
        <v>34374</v>
      </c>
      <c r="E26" s="239">
        <v>11140</v>
      </c>
      <c r="F26" s="239">
        <v>72854</v>
      </c>
      <c r="G26" s="239">
        <v>352881</v>
      </c>
      <c r="H26" s="239">
        <v>41317</v>
      </c>
      <c r="I26" s="232">
        <f t="shared" si="1"/>
        <v>-71.401123891623513</v>
      </c>
      <c r="J26" s="19">
        <v>-66.223257637791647</v>
      </c>
      <c r="K26" s="207" t="s">
        <v>104</v>
      </c>
      <c r="L26" s="215"/>
      <c r="N26" s="215"/>
    </row>
    <row r="27" spans="1:14" s="5" customFormat="1" ht="12" customHeight="1">
      <c r="A27" s="207" t="s">
        <v>597</v>
      </c>
      <c r="B27" s="33" t="s">
        <v>316</v>
      </c>
      <c r="C27" s="239">
        <v>752</v>
      </c>
      <c r="D27" s="239">
        <v>16591</v>
      </c>
      <c r="E27" s="239">
        <v>585</v>
      </c>
      <c r="F27" s="239">
        <v>10009</v>
      </c>
      <c r="G27" s="239">
        <v>8653</v>
      </c>
      <c r="H27" s="239">
        <v>738</v>
      </c>
      <c r="I27" s="232">
        <f t="shared" si="1"/>
        <v>-91.309372471975038</v>
      </c>
      <c r="J27" s="232">
        <v>71.872303710094911</v>
      </c>
      <c r="K27" s="207" t="s">
        <v>598</v>
      </c>
      <c r="L27" s="215"/>
      <c r="N27" s="215"/>
    </row>
    <row r="28" spans="1:14" s="5" customFormat="1" ht="12" customHeight="1">
      <c r="A28" s="207" t="s">
        <v>599</v>
      </c>
      <c r="B28" s="33" t="s">
        <v>316</v>
      </c>
      <c r="C28" s="239">
        <v>28957</v>
      </c>
      <c r="D28" s="239">
        <v>15020</v>
      </c>
      <c r="E28" s="239">
        <v>22578</v>
      </c>
      <c r="F28" s="239">
        <v>35040</v>
      </c>
      <c r="G28" s="239">
        <v>12026</v>
      </c>
      <c r="H28" s="239">
        <v>5712</v>
      </c>
      <c r="I28" s="232">
        <f t="shared" si="1"/>
        <v>140.78662897056381</v>
      </c>
      <c r="J28" s="19">
        <v>-15.258661302028287</v>
      </c>
      <c r="K28" s="207" t="s">
        <v>600</v>
      </c>
      <c r="L28" s="215"/>
      <c r="N28" s="215"/>
    </row>
    <row r="29" spans="1:14" s="5" customFormat="1" ht="12" customHeight="1">
      <c r="A29" s="233" t="s">
        <v>601</v>
      </c>
      <c r="B29" s="33" t="s">
        <v>316</v>
      </c>
      <c r="C29" s="239">
        <v>8903</v>
      </c>
      <c r="D29" s="239">
        <v>5857</v>
      </c>
      <c r="E29" s="239">
        <v>1526</v>
      </c>
      <c r="F29" s="239">
        <v>1047</v>
      </c>
      <c r="G29" s="239">
        <v>1807</v>
      </c>
      <c r="H29" s="239">
        <v>12115</v>
      </c>
      <c r="I29" s="232">
        <f t="shared" si="1"/>
        <v>392.6950747094632</v>
      </c>
      <c r="J29" s="19">
        <v>8.5516230087315819</v>
      </c>
      <c r="K29" s="207" t="s">
        <v>602</v>
      </c>
      <c r="L29" s="215"/>
      <c r="N29" s="215"/>
    </row>
    <row r="30" spans="1:14" s="5" customFormat="1" ht="12" customHeight="1">
      <c r="A30" s="67" t="s">
        <v>603</v>
      </c>
      <c r="B30" s="33" t="s">
        <v>316</v>
      </c>
      <c r="C30" s="239">
        <v>16488</v>
      </c>
      <c r="D30" s="239">
        <v>22231</v>
      </c>
      <c r="E30" s="239">
        <v>46931</v>
      </c>
      <c r="F30" s="239">
        <v>4905</v>
      </c>
      <c r="G30" s="239">
        <v>8386</v>
      </c>
      <c r="H30" s="239">
        <v>66196</v>
      </c>
      <c r="I30" s="232">
        <f t="shared" si="1"/>
        <v>96.613403291199631</v>
      </c>
      <c r="J30" s="19">
        <v>-36.799999999999997</v>
      </c>
      <c r="K30" s="67" t="s">
        <v>604</v>
      </c>
      <c r="L30" s="215"/>
      <c r="N30" s="215"/>
    </row>
    <row r="31" spans="1:14" s="5" customFormat="1" ht="19.5" customHeight="1">
      <c r="A31" s="234" t="s">
        <v>605</v>
      </c>
      <c r="B31" s="33" t="s">
        <v>316</v>
      </c>
      <c r="C31" s="239">
        <v>3822</v>
      </c>
      <c r="D31" s="239">
        <v>18309</v>
      </c>
      <c r="E31" s="239">
        <v>43313</v>
      </c>
      <c r="F31" s="239">
        <v>4390</v>
      </c>
      <c r="G31" s="239">
        <v>5867</v>
      </c>
      <c r="H31" s="239">
        <v>42022</v>
      </c>
      <c r="I31" s="232">
        <f t="shared" si="1"/>
        <v>-34.855974092381118</v>
      </c>
      <c r="J31" s="232">
        <v>2.2610434864134277</v>
      </c>
      <c r="K31" s="235" t="s">
        <v>606</v>
      </c>
      <c r="L31" s="215"/>
      <c r="N31" s="215"/>
    </row>
    <row r="32" spans="1:14" s="5" customFormat="1" ht="12" customHeight="1">
      <c r="A32" s="206" t="s">
        <v>607</v>
      </c>
      <c r="B32" s="227" t="s">
        <v>316</v>
      </c>
      <c r="C32" s="238">
        <v>1574584</v>
      </c>
      <c r="D32" s="238">
        <v>1346319</v>
      </c>
      <c r="E32" s="238">
        <v>936835</v>
      </c>
      <c r="F32" s="238">
        <v>1129633</v>
      </c>
      <c r="G32" s="238">
        <v>1739117</v>
      </c>
      <c r="H32" s="238">
        <v>930752</v>
      </c>
      <c r="I32" s="229">
        <f t="shared" si="1"/>
        <v>-9.4607205840665074</v>
      </c>
      <c r="J32" s="230">
        <v>6.4994179127181155</v>
      </c>
      <c r="K32" s="206" t="s">
        <v>608</v>
      </c>
      <c r="L32" s="215"/>
      <c r="N32" s="215"/>
    </row>
    <row r="33" spans="1:14" s="5" customFormat="1" ht="12" customHeight="1">
      <c r="A33" s="206" t="s">
        <v>609</v>
      </c>
      <c r="B33" s="227" t="s">
        <v>316</v>
      </c>
      <c r="C33" s="238">
        <v>25487</v>
      </c>
      <c r="D33" s="238">
        <v>37745</v>
      </c>
      <c r="E33" s="238">
        <v>36994</v>
      </c>
      <c r="F33" s="238">
        <v>18078</v>
      </c>
      <c r="G33" s="238">
        <v>34614</v>
      </c>
      <c r="H33" s="238">
        <v>60249</v>
      </c>
      <c r="I33" s="229">
        <f t="shared" si="1"/>
        <v>-26.367943606633162</v>
      </c>
      <c r="J33" s="230">
        <v>-40.270204232444776</v>
      </c>
      <c r="K33" s="206" t="s">
        <v>610</v>
      </c>
      <c r="L33" s="215"/>
      <c r="N33" s="215"/>
    </row>
    <row r="34" spans="1:14" s="5" customFormat="1" ht="12" customHeight="1">
      <c r="A34" s="206" t="s">
        <v>611</v>
      </c>
      <c r="B34" s="227" t="s">
        <v>316</v>
      </c>
      <c r="C34" s="238">
        <v>1105926</v>
      </c>
      <c r="D34" s="238">
        <v>1401997</v>
      </c>
      <c r="E34" s="238">
        <v>1592352</v>
      </c>
      <c r="F34" s="238">
        <v>1796290</v>
      </c>
      <c r="G34" s="238">
        <v>1858421</v>
      </c>
      <c r="H34" s="238">
        <v>925108</v>
      </c>
      <c r="I34" s="229">
        <f t="shared" si="1"/>
        <v>-40.491094321469681</v>
      </c>
      <c r="J34" s="230">
        <v>-4.0863043726928225</v>
      </c>
      <c r="K34" s="206" t="s">
        <v>612</v>
      </c>
      <c r="L34" s="215"/>
      <c r="N34" s="215"/>
    </row>
    <row r="35" spans="1:14" s="5" customFormat="1" ht="12" customHeight="1">
      <c r="A35" s="207" t="s">
        <v>613</v>
      </c>
      <c r="B35" s="33" t="s">
        <v>316</v>
      </c>
      <c r="C35" s="239">
        <v>179308</v>
      </c>
      <c r="D35" s="239">
        <v>61088</v>
      </c>
      <c r="E35" s="239">
        <v>86293</v>
      </c>
      <c r="F35" s="239">
        <v>219470</v>
      </c>
      <c r="G35" s="239">
        <v>94023</v>
      </c>
      <c r="H35" s="239">
        <v>85819</v>
      </c>
      <c r="I35" s="232">
        <f t="shared" si="1"/>
        <v>90.706529253480539</v>
      </c>
      <c r="J35" s="19">
        <v>17.362892390374981</v>
      </c>
      <c r="K35" s="207" t="s">
        <v>614</v>
      </c>
      <c r="L35" s="215"/>
      <c r="N35" s="215"/>
    </row>
    <row r="36" spans="1:14" s="5" customFormat="1" ht="12" customHeight="1">
      <c r="A36" s="207" t="s">
        <v>615</v>
      </c>
      <c r="B36" s="33" t="s">
        <v>316</v>
      </c>
      <c r="C36" s="239">
        <v>699178</v>
      </c>
      <c r="D36" s="239">
        <v>625648</v>
      </c>
      <c r="E36" s="239">
        <v>434291</v>
      </c>
      <c r="F36" s="239">
        <v>435381</v>
      </c>
      <c r="G36" s="239">
        <v>265503</v>
      </c>
      <c r="H36" s="239">
        <v>237502</v>
      </c>
      <c r="I36" s="232">
        <f t="shared" si="1"/>
        <v>163.34090386925948</v>
      </c>
      <c r="J36" s="19">
        <v>63.553742751443679</v>
      </c>
      <c r="K36" s="207" t="s">
        <v>616</v>
      </c>
      <c r="L36" s="215"/>
      <c r="N36" s="215"/>
    </row>
    <row r="37" spans="1:14" s="5" customFormat="1" ht="12" customHeight="1">
      <c r="A37" s="207"/>
      <c r="B37" s="33"/>
      <c r="C37" s="231"/>
      <c r="D37" s="231"/>
      <c r="E37" s="231"/>
      <c r="F37" s="231"/>
      <c r="G37" s="231"/>
      <c r="H37" s="231"/>
      <c r="I37" s="232"/>
      <c r="J37" s="19"/>
      <c r="K37" s="207"/>
      <c r="L37" s="215"/>
    </row>
    <row r="38" spans="1:14" s="5" customFormat="1" ht="12" customHeight="1">
      <c r="A38" s="9" t="s">
        <v>574</v>
      </c>
      <c r="B38" s="223"/>
      <c r="C38" s="236"/>
      <c r="D38" s="236"/>
      <c r="E38" s="236"/>
      <c r="F38" s="236"/>
      <c r="G38" s="236"/>
      <c r="H38" s="236"/>
      <c r="I38" s="236"/>
      <c r="J38" s="237"/>
      <c r="K38" s="240" t="s">
        <v>575</v>
      </c>
      <c r="L38" s="215"/>
    </row>
    <row r="39" spans="1:14" s="5" customFormat="1" ht="12" customHeight="1">
      <c r="A39" s="226" t="s">
        <v>495</v>
      </c>
      <c r="B39" s="227" t="s">
        <v>617</v>
      </c>
      <c r="C39" s="241">
        <v>18772.904149999998</v>
      </c>
      <c r="D39" s="241">
        <v>18306.872579999999</v>
      </c>
      <c r="E39" s="241">
        <v>16788.611430000001</v>
      </c>
      <c r="F39" s="241">
        <v>19117.251420000001</v>
      </c>
      <c r="G39" s="241">
        <v>25128.536260000001</v>
      </c>
      <c r="H39" s="241">
        <v>12389.140019999999</v>
      </c>
      <c r="I39" s="229">
        <f>((+C39/G39)*100)-100</f>
        <v>-25.292488365575821</v>
      </c>
      <c r="J39" s="230">
        <v>-0.64957932857522849</v>
      </c>
      <c r="K39" s="205" t="s">
        <v>495</v>
      </c>
      <c r="L39" s="215"/>
      <c r="N39" s="215"/>
    </row>
    <row r="40" spans="1:14" s="5" customFormat="1" ht="12" customHeight="1">
      <c r="A40" s="206" t="s">
        <v>593</v>
      </c>
      <c r="B40" s="33" t="s">
        <v>618</v>
      </c>
      <c r="C40" s="241">
        <v>961.13779</v>
      </c>
      <c r="D40" s="241">
        <v>551.20206999999994</v>
      </c>
      <c r="E40" s="241">
        <v>485.60163</v>
      </c>
      <c r="F40" s="241">
        <v>755.92088999999999</v>
      </c>
      <c r="G40" s="241">
        <v>2466.95066</v>
      </c>
      <c r="H40" s="241">
        <v>676.66231000000005</v>
      </c>
      <c r="I40" s="229">
        <f t="shared" ref="I40:I52" si="2">((+C40/G40)*100)-100</f>
        <v>-61.039440083491577</v>
      </c>
      <c r="J40" s="230">
        <v>-51.758617808092765</v>
      </c>
      <c r="K40" s="206" t="s">
        <v>594</v>
      </c>
      <c r="L40" s="215"/>
      <c r="N40" s="215"/>
    </row>
    <row r="41" spans="1:14" s="5" customFormat="1" ht="12" customHeight="1">
      <c r="A41" s="206" t="s">
        <v>595</v>
      </c>
      <c r="B41" s="33" t="s">
        <v>618</v>
      </c>
      <c r="C41" s="241">
        <v>861.05732999999998</v>
      </c>
      <c r="D41" s="241">
        <v>405.55872999999997</v>
      </c>
      <c r="E41" s="241">
        <v>166.48406</v>
      </c>
      <c r="F41" s="241">
        <v>709.87108000000001</v>
      </c>
      <c r="G41" s="241">
        <v>2416.1197099999999</v>
      </c>
      <c r="H41" s="241">
        <v>275.50114000000002</v>
      </c>
      <c r="I41" s="229">
        <f t="shared" si="2"/>
        <v>-64.361975673796394</v>
      </c>
      <c r="J41" s="230">
        <v>-57.113573073577015</v>
      </c>
      <c r="K41" s="206" t="s">
        <v>596</v>
      </c>
      <c r="L41" s="215"/>
      <c r="N41" s="215"/>
    </row>
    <row r="42" spans="1:14" s="5" customFormat="1" ht="12" customHeight="1">
      <c r="A42" s="207" t="s">
        <v>104</v>
      </c>
      <c r="B42" s="33" t="s">
        <v>618</v>
      </c>
      <c r="C42" s="242">
        <v>620.97793000000001</v>
      </c>
      <c r="D42" s="242">
        <v>178.55823999999998</v>
      </c>
      <c r="E42" s="242">
        <v>40.10266</v>
      </c>
      <c r="F42" s="242">
        <v>395.45596999999998</v>
      </c>
      <c r="G42" s="242">
        <v>2180.0931099999998</v>
      </c>
      <c r="H42" s="242">
        <v>178.41120999999998</v>
      </c>
      <c r="I42" s="232">
        <f t="shared" si="2"/>
        <v>-71.515990434004905</v>
      </c>
      <c r="J42" s="19">
        <v>-67.137527151284218</v>
      </c>
      <c r="K42" s="207" t="s">
        <v>104</v>
      </c>
      <c r="L42" s="215"/>
      <c r="N42" s="215"/>
    </row>
    <row r="43" spans="1:14" s="5" customFormat="1" ht="12" customHeight="1">
      <c r="A43" s="207" t="s">
        <v>597</v>
      </c>
      <c r="B43" s="33" t="s">
        <v>618</v>
      </c>
      <c r="C43" s="243">
        <v>4.36463</v>
      </c>
      <c r="D43" s="243">
        <v>105.23708000000001</v>
      </c>
      <c r="E43" s="243">
        <v>0.85415999999999992</v>
      </c>
      <c r="F43" s="243">
        <v>50.8155</v>
      </c>
      <c r="G43" s="243">
        <v>49.510480000000001</v>
      </c>
      <c r="H43" s="243">
        <v>3.1676899999999999</v>
      </c>
      <c r="I43" s="232">
        <f t="shared" si="2"/>
        <v>-91.184432063676212</v>
      </c>
      <c r="J43" s="232">
        <v>99.729001406256145</v>
      </c>
      <c r="K43" s="207" t="s">
        <v>598</v>
      </c>
      <c r="L43" s="215"/>
      <c r="N43" s="215"/>
    </row>
    <row r="44" spans="1:14" s="5" customFormat="1" ht="12" customHeight="1">
      <c r="A44" s="207" t="s">
        <v>599</v>
      </c>
      <c r="B44" s="33" t="s">
        <v>618</v>
      </c>
      <c r="C44" s="242">
        <v>159.65965</v>
      </c>
      <c r="D44" s="242">
        <v>76.707390000000004</v>
      </c>
      <c r="E44" s="242">
        <v>121.70953999999999</v>
      </c>
      <c r="F44" s="242">
        <v>172.70975000000001</v>
      </c>
      <c r="G44" s="242">
        <v>63.712339999999998</v>
      </c>
      <c r="H44" s="242">
        <v>28.577080000000002</v>
      </c>
      <c r="I44" s="232">
        <f t="shared" si="2"/>
        <v>150.594547304337</v>
      </c>
      <c r="J44" s="19">
        <v>-19.525491624990877</v>
      </c>
      <c r="K44" s="207" t="s">
        <v>600</v>
      </c>
      <c r="L44" s="215"/>
      <c r="N44" s="215"/>
    </row>
    <row r="45" spans="1:14" s="5" customFormat="1" ht="12" customHeight="1">
      <c r="A45" s="233" t="s">
        <v>601</v>
      </c>
      <c r="B45" s="33" t="s">
        <v>618</v>
      </c>
      <c r="C45" s="242">
        <v>47.701329999999999</v>
      </c>
      <c r="D45" s="242">
        <v>25.564919999999997</v>
      </c>
      <c r="E45" s="242">
        <v>3.1558999999999999</v>
      </c>
      <c r="F45" s="242">
        <v>1.3900999999999999</v>
      </c>
      <c r="G45" s="242">
        <v>5.3344100000000001</v>
      </c>
      <c r="H45" s="242">
        <v>57.212009999999999</v>
      </c>
      <c r="I45" s="232">
        <f t="shared" si="2"/>
        <v>794.21941695520206</v>
      </c>
      <c r="J45" s="19">
        <v>14.063897866578529</v>
      </c>
      <c r="K45" s="207" t="s">
        <v>602</v>
      </c>
      <c r="L45" s="215"/>
      <c r="N45" s="215"/>
    </row>
    <row r="46" spans="1:14" s="5" customFormat="1" ht="12" customHeight="1">
      <c r="A46" s="67" t="s">
        <v>603</v>
      </c>
      <c r="B46" s="33" t="s">
        <v>618</v>
      </c>
      <c r="C46" s="242">
        <v>100.08046</v>
      </c>
      <c r="D46" s="242">
        <v>145.64333999999999</v>
      </c>
      <c r="E46" s="242">
        <v>319.11757</v>
      </c>
      <c r="F46" s="242">
        <v>46.049810000000001</v>
      </c>
      <c r="G46" s="242">
        <v>50.830949999999994</v>
      </c>
      <c r="H46" s="242">
        <v>401.16116999999997</v>
      </c>
      <c r="I46" s="232">
        <f t="shared" si="2"/>
        <v>96.888824623580746</v>
      </c>
      <c r="J46" s="19">
        <v>-29.4</v>
      </c>
      <c r="K46" s="67" t="s">
        <v>604</v>
      </c>
      <c r="L46" s="215"/>
      <c r="N46" s="215"/>
    </row>
    <row r="47" spans="1:14" s="5" customFormat="1" ht="19.5" customHeight="1">
      <c r="A47" s="234" t="s">
        <v>605</v>
      </c>
      <c r="B47" s="33" t="s">
        <v>618</v>
      </c>
      <c r="C47" s="242">
        <v>30.8994</v>
      </c>
      <c r="D47" s="242">
        <v>124.1999</v>
      </c>
      <c r="E47" s="242">
        <v>297.66503999999998</v>
      </c>
      <c r="F47" s="242">
        <v>44.958019999999998</v>
      </c>
      <c r="G47" s="242">
        <v>38.451999999999998</v>
      </c>
      <c r="H47" s="242">
        <v>269.63294999999999</v>
      </c>
      <c r="I47" s="232">
        <f t="shared" si="2"/>
        <v>-19.641631124518881</v>
      </c>
      <c r="J47" s="232">
        <v>8.1290531139595998</v>
      </c>
      <c r="K47" s="235" t="s">
        <v>606</v>
      </c>
      <c r="L47" s="215"/>
      <c r="N47" s="215"/>
    </row>
    <row r="48" spans="1:14" s="5" customFormat="1" ht="12" customHeight="1">
      <c r="A48" s="206" t="s">
        <v>607</v>
      </c>
      <c r="B48" s="227" t="s">
        <v>617</v>
      </c>
      <c r="C48" s="241">
        <v>10509.061750000001</v>
      </c>
      <c r="D48" s="241">
        <v>8499.8487100000002</v>
      </c>
      <c r="E48" s="241">
        <v>6029.6490899999999</v>
      </c>
      <c r="F48" s="241">
        <v>7007.6203499999992</v>
      </c>
      <c r="G48" s="241">
        <v>11104.97082</v>
      </c>
      <c r="H48" s="241">
        <v>5804.5917099999997</v>
      </c>
      <c r="I48" s="229">
        <f t="shared" si="2"/>
        <v>-5.3661471034824331</v>
      </c>
      <c r="J48" s="230">
        <v>9.6769986190845287</v>
      </c>
      <c r="K48" s="206" t="s">
        <v>608</v>
      </c>
      <c r="L48" s="215"/>
      <c r="N48" s="215"/>
    </row>
    <row r="49" spans="1:14" s="5" customFormat="1" ht="12" customHeight="1">
      <c r="A49" s="206" t="s">
        <v>609</v>
      </c>
      <c r="B49" s="227" t="s">
        <v>617</v>
      </c>
      <c r="C49" s="241">
        <v>176.08608999999998</v>
      </c>
      <c r="D49" s="241">
        <v>231.74334999999999</v>
      </c>
      <c r="E49" s="241">
        <v>235.36178000000001</v>
      </c>
      <c r="F49" s="241">
        <v>115.04271</v>
      </c>
      <c r="G49" s="241">
        <v>237.79426000000001</v>
      </c>
      <c r="H49" s="241">
        <v>370.78053000000006</v>
      </c>
      <c r="I49" s="229">
        <f t="shared" si="2"/>
        <v>-25.950235300044682</v>
      </c>
      <c r="J49" s="230">
        <v>-39.647132648395889</v>
      </c>
      <c r="K49" s="206" t="s">
        <v>610</v>
      </c>
      <c r="L49" s="215"/>
      <c r="N49" s="215"/>
    </row>
    <row r="50" spans="1:14" s="5" customFormat="1" ht="12" customHeight="1">
      <c r="A50" s="206" t="s">
        <v>611</v>
      </c>
      <c r="B50" s="227" t="s">
        <v>617</v>
      </c>
      <c r="C50" s="241">
        <v>7126.61852</v>
      </c>
      <c r="D50" s="241">
        <v>9024.0784499999991</v>
      </c>
      <c r="E50" s="241">
        <v>10037.99893</v>
      </c>
      <c r="F50" s="241">
        <v>11238.66747</v>
      </c>
      <c r="G50" s="241">
        <v>11318.820519999999</v>
      </c>
      <c r="H50" s="241">
        <v>5537.1054699999995</v>
      </c>
      <c r="I50" s="229">
        <f t="shared" si="2"/>
        <v>-37.037445664877453</v>
      </c>
      <c r="J50" s="230">
        <v>1.8076981192209018E-2</v>
      </c>
      <c r="K50" s="206" t="s">
        <v>612</v>
      </c>
      <c r="L50" s="215"/>
      <c r="N50" s="215"/>
    </row>
    <row r="51" spans="1:14" s="5" customFormat="1" ht="12" customHeight="1">
      <c r="A51" s="207" t="s">
        <v>613</v>
      </c>
      <c r="B51" s="33" t="s">
        <v>618</v>
      </c>
      <c r="C51" s="242">
        <v>1084.4336599999999</v>
      </c>
      <c r="D51" s="242">
        <v>328.28692000000001</v>
      </c>
      <c r="E51" s="242">
        <v>474.78039000000001</v>
      </c>
      <c r="F51" s="242">
        <v>1289.8807899999999</v>
      </c>
      <c r="G51" s="242">
        <v>538.75157999999999</v>
      </c>
      <c r="H51" s="242">
        <v>455.44370000000004</v>
      </c>
      <c r="I51" s="232">
        <f t="shared" si="2"/>
        <v>101.28639993965308</v>
      </c>
      <c r="J51" s="19">
        <v>24.733550768967575</v>
      </c>
      <c r="K51" s="207" t="s">
        <v>614</v>
      </c>
      <c r="L51" s="215"/>
      <c r="N51" s="215"/>
    </row>
    <row r="52" spans="1:14" s="5" customFormat="1" ht="12" customHeight="1" thickBot="1">
      <c r="A52" s="207" t="s">
        <v>615</v>
      </c>
      <c r="B52" s="33" t="s">
        <v>618</v>
      </c>
      <c r="C52" s="242">
        <v>4524.7446200000004</v>
      </c>
      <c r="D52" s="242">
        <v>4292.5066100000004</v>
      </c>
      <c r="E52" s="242">
        <v>2967.1251400000001</v>
      </c>
      <c r="F52" s="242">
        <v>2911.0891200000001</v>
      </c>
      <c r="G52" s="242">
        <v>1770.6342400000001</v>
      </c>
      <c r="H52" s="242">
        <v>1494.8341699999999</v>
      </c>
      <c r="I52" s="232">
        <f t="shared" si="2"/>
        <v>155.54372087597267</v>
      </c>
      <c r="J52" s="19">
        <v>73.423550364934869</v>
      </c>
      <c r="K52" s="207" t="s">
        <v>616</v>
      </c>
      <c r="L52" s="215"/>
      <c r="N52" s="215"/>
    </row>
    <row r="53" spans="1:14" s="5" customFormat="1" ht="12" customHeight="1" thickBot="1">
      <c r="A53" s="244"/>
      <c r="B53" s="890" t="s">
        <v>577</v>
      </c>
      <c r="C53" s="890" t="s">
        <v>578</v>
      </c>
      <c r="D53" s="890"/>
      <c r="E53" s="890"/>
      <c r="F53" s="890"/>
      <c r="G53" s="890"/>
      <c r="H53" s="890"/>
      <c r="I53" s="890" t="s">
        <v>579</v>
      </c>
      <c r="J53" s="890"/>
      <c r="L53" s="215"/>
    </row>
    <row r="54" spans="1:14" s="5" customFormat="1" ht="39.75" customHeight="1" thickBot="1">
      <c r="B54" s="890"/>
      <c r="C54" s="10" t="s">
        <v>580</v>
      </c>
      <c r="D54" s="10" t="s">
        <v>581</v>
      </c>
      <c r="E54" s="10" t="s">
        <v>582</v>
      </c>
      <c r="F54" s="10" t="s">
        <v>583</v>
      </c>
      <c r="G54" s="10" t="s">
        <v>584</v>
      </c>
      <c r="H54" s="10" t="s">
        <v>585</v>
      </c>
      <c r="I54" s="10" t="s">
        <v>128</v>
      </c>
      <c r="J54" s="245" t="s">
        <v>586</v>
      </c>
    </row>
    <row r="55" spans="1:14" s="6" customFormat="1" ht="12" customHeight="1">
      <c r="A55" s="6" t="s">
        <v>587</v>
      </c>
      <c r="B55" s="246"/>
      <c r="C55" s="246"/>
      <c r="D55" s="246"/>
      <c r="E55" s="246"/>
      <c r="F55" s="246"/>
      <c r="G55" s="246"/>
      <c r="H55" s="246"/>
      <c r="I55" s="246"/>
      <c r="J55" s="246"/>
    </row>
    <row r="56" spans="1:14" s="6" customFormat="1" ht="12" customHeight="1">
      <c r="A56" s="6" t="s">
        <v>588</v>
      </c>
      <c r="B56" s="246"/>
      <c r="C56" s="246"/>
      <c r="D56" s="246"/>
      <c r="E56" s="246"/>
      <c r="F56" s="246"/>
      <c r="G56" s="246"/>
      <c r="H56" s="246"/>
      <c r="I56" s="246"/>
      <c r="J56" s="246"/>
    </row>
    <row r="57" spans="1:14" s="6" customFormat="1" ht="12" customHeight="1">
      <c r="B57" s="246"/>
      <c r="C57" s="246"/>
      <c r="D57" s="246"/>
      <c r="E57" s="246"/>
      <c r="F57" s="246"/>
      <c r="G57" s="246"/>
      <c r="H57" s="246"/>
      <c r="I57" s="246"/>
      <c r="J57" s="246"/>
    </row>
    <row r="58" spans="1:14" ht="12" customHeight="1">
      <c r="A58" s="6" t="s">
        <v>589</v>
      </c>
      <c r="B58" s="223"/>
      <c r="C58" s="223"/>
      <c r="D58" s="223"/>
      <c r="E58" s="223"/>
      <c r="F58" s="5"/>
      <c r="G58" s="5"/>
      <c r="H58" s="5"/>
      <c r="I58" s="5"/>
      <c r="J58" s="5"/>
    </row>
    <row r="59" spans="1:14" ht="12" customHeight="1">
      <c r="A59" s="15" t="s">
        <v>619</v>
      </c>
      <c r="B59" s="223"/>
      <c r="C59" s="223"/>
      <c r="D59" s="223"/>
      <c r="E59" s="223"/>
      <c r="F59" s="5"/>
      <c r="G59" s="5"/>
      <c r="H59" s="5"/>
      <c r="I59" s="5"/>
      <c r="J59" s="5"/>
    </row>
    <row r="60" spans="1:14" ht="17.25" customHeight="1">
      <c r="B60" s="223"/>
      <c r="C60" s="223"/>
      <c r="D60" s="223"/>
      <c r="E60" s="223"/>
      <c r="F60" s="5"/>
      <c r="G60" s="5"/>
      <c r="H60" s="5"/>
      <c r="I60" s="5"/>
      <c r="J60" s="5"/>
    </row>
  </sheetData>
  <mergeCells count="8">
    <mergeCell ref="B53:B54"/>
    <mergeCell ref="C53:H53"/>
    <mergeCell ref="I53:J53"/>
    <mergeCell ref="A1:K1"/>
    <mergeCell ref="A2:K2"/>
    <mergeCell ref="B4:B5"/>
    <mergeCell ref="C4:H4"/>
    <mergeCell ref="I4:J4"/>
  </mergeCells>
  <conditionalFormatting sqref="C43:H43">
    <cfRule type="cellIs" dxfId="55" priority="22" stopIfTrue="1" operator="between">
      <formula>0.001</formula>
      <formula>0.045</formula>
    </cfRule>
    <cfRule type="cellIs" dxfId="54" priority="23" stopIfTrue="1" operator="between">
      <formula>0.0001</formula>
      <formula>0.045</formula>
    </cfRule>
    <cfRule type="cellIs" dxfId="53" priority="24" operator="between">
      <formula>0.000001</formula>
      <formula>0.05</formula>
    </cfRule>
    <cfRule type="cellIs" dxfId="52" priority="25" stopIfTrue="1" operator="between">
      <formula>0.001</formula>
      <formula>0.045</formula>
    </cfRule>
    <cfRule type="cellIs" dxfId="51" priority="26" stopIfTrue="1" operator="between">
      <formula>0.0001</formula>
      <formula>0.045</formula>
    </cfRule>
    <cfRule type="cellIs" dxfId="50" priority="27" operator="between">
      <formula>0.000001</formula>
      <formula>0.05</formula>
    </cfRule>
  </conditionalFormatting>
  <conditionalFormatting sqref="E43:H43">
    <cfRule type="cellIs" dxfId="49" priority="1" stopIfTrue="1" operator="between">
      <formula>0.001</formula>
      <formula>0.045</formula>
    </cfRule>
    <cfRule type="cellIs" dxfId="48" priority="2" stopIfTrue="1" operator="between">
      <formula>0.0001</formula>
      <formula>0.045</formula>
    </cfRule>
    <cfRule type="cellIs" dxfId="47" priority="3" operator="between">
      <formula>0.000001</formula>
      <formula>0.05</formula>
    </cfRule>
    <cfRule type="cellIs" dxfId="46" priority="4" stopIfTrue="1" operator="between">
      <formula>0.001</formula>
      <formula>0.045</formula>
    </cfRule>
    <cfRule type="cellIs" dxfId="45" priority="5" stopIfTrue="1" operator="between">
      <formula>0.0001</formula>
      <formula>0.045</formula>
    </cfRule>
    <cfRule type="cellIs" dxfId="44" priority="6" operator="between">
      <formula>0.000001</formula>
      <formula>0.05</formula>
    </cfRule>
    <cfRule type="cellIs" dxfId="43" priority="7" stopIfTrue="1" operator="between">
      <formula>0.001</formula>
      <formula>0.045</formula>
    </cfRule>
    <cfRule type="cellIs" dxfId="42" priority="8" stopIfTrue="1" operator="between">
      <formula>0.0001</formula>
      <formula>0.045</formula>
    </cfRule>
    <cfRule type="cellIs" dxfId="41" priority="9" operator="between">
      <formula>0.000001</formula>
      <formula>0.05</formula>
    </cfRule>
    <cfRule type="cellIs" dxfId="40" priority="10" stopIfTrue="1" operator="between">
      <formula>0.001</formula>
      <formula>0.045</formula>
    </cfRule>
    <cfRule type="cellIs" dxfId="39" priority="11" stopIfTrue="1" operator="between">
      <formula>0.0001</formula>
      <formula>0.045</formula>
    </cfRule>
    <cfRule type="cellIs" dxfId="38" priority="12" operator="between">
      <formula>0.000001</formula>
      <formula>0.05</formula>
    </cfRule>
  </conditionalFormatting>
  <conditionalFormatting sqref="H43">
    <cfRule type="cellIs" dxfId="37" priority="13" stopIfTrue="1" operator="between">
      <formula>0.001</formula>
      <formula>0.045</formula>
    </cfRule>
    <cfRule type="cellIs" dxfId="36" priority="14" stopIfTrue="1" operator="between">
      <formula>0.0001</formula>
      <formula>0.045</formula>
    </cfRule>
    <cfRule type="cellIs" dxfId="35" priority="15" operator="between">
      <formula>0.000001</formula>
      <formula>0.05</formula>
    </cfRule>
    <cfRule type="cellIs" dxfId="34" priority="16" stopIfTrue="1" operator="between">
      <formula>0.001</formula>
      <formula>0.045</formula>
    </cfRule>
    <cfRule type="cellIs" dxfId="33" priority="17" stopIfTrue="1" operator="between">
      <formula>0.0001</formula>
      <formula>0.045</formula>
    </cfRule>
    <cfRule type="cellIs" dxfId="32" priority="18" operator="between">
      <formula>0.000001</formula>
      <formula>0.05</formula>
    </cfRule>
    <cfRule type="cellIs" dxfId="31" priority="19" stopIfTrue="1" operator="between">
      <formula>0.001</formula>
      <formula>0.045</formula>
    </cfRule>
    <cfRule type="cellIs" dxfId="30" priority="20" stopIfTrue="1" operator="between">
      <formula>0.0001</formula>
      <formula>0.045</formula>
    </cfRule>
    <cfRule type="cellIs" dxfId="29" priority="21" operator="between">
      <formula>0.000001</formula>
      <formula>0.05</formula>
    </cfRule>
    <cfRule type="cellIs" dxfId="28" priority="28" stopIfTrue="1" operator="between">
      <formula>0.001</formula>
      <formula>0.045</formula>
    </cfRule>
    <cfRule type="cellIs" dxfId="27" priority="29" stopIfTrue="1" operator="between">
      <formula>0.0001</formula>
      <formula>0.045</formula>
    </cfRule>
    <cfRule type="cellIs" dxfId="26" priority="30" operator="between">
      <formula>0.000001</formula>
      <formula>0.05</formula>
    </cfRule>
    <cfRule type="cellIs" dxfId="25" priority="31" stopIfTrue="1" operator="between">
      <formula>0.001</formula>
      <formula>0.045</formula>
    </cfRule>
    <cfRule type="cellIs" dxfId="24" priority="32" stopIfTrue="1" operator="between">
      <formula>0.0001</formula>
      <formula>0.045</formula>
    </cfRule>
    <cfRule type="cellIs" dxfId="23" priority="33" operator="between">
      <formula>0.000001</formula>
      <formula>0.05</formula>
    </cfRule>
    <cfRule type="cellIs" dxfId="22" priority="34" stopIfTrue="1" operator="between">
      <formula>0.001</formula>
      <formula>0.045</formula>
    </cfRule>
    <cfRule type="cellIs" dxfId="21" priority="35" stopIfTrue="1" operator="between">
      <formula>0.0001</formula>
      <formula>0.045</formula>
    </cfRule>
    <cfRule type="cellIs" dxfId="20" priority="36" operator="between">
      <formula>0.000001</formula>
      <formula>0.05</formula>
    </cfRule>
    <cfRule type="cellIs" dxfId="19" priority="37" stopIfTrue="1" operator="between">
      <formula>0.001</formula>
      <formula>0.045</formula>
    </cfRule>
    <cfRule type="cellIs" dxfId="18" priority="38" stopIfTrue="1" operator="between">
      <formula>0.0001</formula>
      <formula>0.045</formula>
    </cfRule>
    <cfRule type="cellIs" dxfId="17" priority="39" operator="between">
      <formula>0.000001</formula>
      <formula>0.05</formula>
    </cfRule>
    <cfRule type="cellIs" dxfId="16" priority="40" stopIfTrue="1" operator="between">
      <formula>0.001</formula>
      <formula>0.045</formula>
    </cfRule>
    <cfRule type="cellIs" dxfId="15" priority="41" stopIfTrue="1" operator="between">
      <formula>0.0001</formula>
      <formula>0.045</formula>
    </cfRule>
    <cfRule type="cellIs" dxfId="14" priority="42" operator="between">
      <formula>0.000001</formula>
      <formula>0.05</formula>
    </cfRule>
    <cfRule type="cellIs" dxfId="13" priority="43" stopIfTrue="1" operator="between">
      <formula>0.001</formula>
      <formula>0.045</formula>
    </cfRule>
    <cfRule type="cellIs" dxfId="12" priority="44" stopIfTrue="1" operator="between">
      <formula>0.0001</formula>
      <formula>0.045</formula>
    </cfRule>
    <cfRule type="cellIs" dxfId="11" priority="45" operator="between">
      <formula>0.000001</formula>
      <formula>0.05</formula>
    </cfRule>
    <cfRule type="cellIs" dxfId="10" priority="46" stopIfTrue="1" operator="between">
      <formula>0.001</formula>
      <formula>0.045</formula>
    </cfRule>
    <cfRule type="cellIs" dxfId="9" priority="47" stopIfTrue="1" operator="between">
      <formula>0.0001</formula>
      <formula>0.045</formula>
    </cfRule>
    <cfRule type="cellIs" dxfId="8" priority="48" operator="between">
      <formula>0.000001</formula>
      <formula>0.05</formula>
    </cfRule>
    <cfRule type="cellIs" dxfId="7" priority="49" stopIfTrue="1" operator="between">
      <formula>0.001</formula>
      <formula>0.045</formula>
    </cfRule>
    <cfRule type="cellIs" dxfId="6" priority="50" stopIfTrue="1" operator="between">
      <formula>0.0001</formula>
      <formula>0.045</formula>
    </cfRule>
    <cfRule type="cellIs" dxfId="5" priority="51" operator="between">
      <formula>0.000001</formula>
      <formula>0.05</formula>
    </cfRule>
  </conditionalFormatting>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E9709-4269-47B8-99BD-1D36D1249F29}">
  <dimension ref="A1:T48"/>
  <sheetViews>
    <sheetView showGridLines="0" workbookViewId="0"/>
  </sheetViews>
  <sheetFormatPr defaultRowHeight="11.25"/>
  <cols>
    <col min="1" max="1" width="17.42578125" style="93" customWidth="1"/>
    <col min="2" max="7" width="7.85546875" style="93" customWidth="1"/>
    <col min="8" max="8" width="20.28515625" style="93" customWidth="1"/>
    <col min="9" max="9" width="12.28515625" style="93" customWidth="1"/>
    <col min="10" max="10" width="14" style="29" customWidth="1"/>
    <col min="11" max="11" width="12" style="7" customWidth="1"/>
    <col min="12" max="16384" width="9.140625" style="29"/>
  </cols>
  <sheetData>
    <row r="1" spans="1:20" s="155" customFormat="1" ht="12" customHeight="1">
      <c r="A1" s="957" t="s">
        <v>620</v>
      </c>
      <c r="B1" s="957"/>
      <c r="C1" s="957"/>
      <c r="D1" s="957"/>
      <c r="E1" s="957"/>
      <c r="F1" s="957"/>
      <c r="G1" s="957"/>
      <c r="H1" s="957"/>
      <c r="I1" s="957"/>
      <c r="J1" s="957"/>
      <c r="K1" s="248"/>
    </row>
    <row r="2" spans="1:20" s="155" customFormat="1" ht="12" customHeight="1">
      <c r="A2" s="929" t="s">
        <v>621</v>
      </c>
      <c r="B2" s="929"/>
      <c r="C2" s="929"/>
      <c r="D2" s="929"/>
      <c r="E2" s="929"/>
      <c r="F2" s="929"/>
      <c r="G2" s="929"/>
      <c r="H2" s="929"/>
      <c r="I2" s="929"/>
      <c r="J2" s="929"/>
      <c r="K2" s="248"/>
    </row>
    <row r="3" spans="1:20" ht="12" customHeight="1" thickBot="1">
      <c r="A3" s="249"/>
      <c r="B3" s="250"/>
      <c r="C3" s="250"/>
      <c r="D3" s="250"/>
      <c r="E3" s="250"/>
      <c r="F3" s="250"/>
      <c r="G3" s="250"/>
      <c r="H3" s="250"/>
      <c r="I3" s="250"/>
    </row>
    <row r="4" spans="1:20" s="251" customFormat="1" ht="12" customHeight="1" thickBot="1">
      <c r="B4" s="940" t="s">
        <v>622</v>
      </c>
      <c r="C4" s="941"/>
      <c r="D4" s="941"/>
      <c r="E4" s="941"/>
      <c r="F4" s="941"/>
      <c r="G4" s="941"/>
      <c r="H4" s="941"/>
      <c r="I4" s="942"/>
      <c r="K4" s="252"/>
    </row>
    <row r="5" spans="1:20" s="251" customFormat="1" ht="15" customHeight="1" thickBot="1">
      <c r="A5" s="252"/>
      <c r="B5" s="940" t="s">
        <v>623</v>
      </c>
      <c r="C5" s="958"/>
      <c r="D5" s="958"/>
      <c r="E5" s="958"/>
      <c r="F5" s="958"/>
      <c r="G5" s="958"/>
      <c r="H5" s="958"/>
      <c r="I5" s="959"/>
      <c r="J5" s="253"/>
      <c r="K5" s="252"/>
    </row>
    <row r="6" spans="1:20" s="251" customFormat="1" ht="12" customHeight="1" thickBot="1">
      <c r="A6" s="254"/>
      <c r="B6" s="947">
        <v>2021</v>
      </c>
      <c r="C6" s="947">
        <v>2022</v>
      </c>
      <c r="D6" s="947">
        <v>2023</v>
      </c>
      <c r="E6" s="947">
        <v>2024</v>
      </c>
      <c r="F6" s="947" t="s">
        <v>624</v>
      </c>
      <c r="G6" s="951" t="s">
        <v>625</v>
      </c>
      <c r="H6" s="937" t="s">
        <v>626</v>
      </c>
      <c r="I6" s="939"/>
      <c r="K6" s="252"/>
      <c r="L6" s="254"/>
    </row>
    <row r="7" spans="1:20" s="251" customFormat="1" ht="12" customHeight="1" thickBot="1">
      <c r="A7" s="253"/>
      <c r="B7" s="948"/>
      <c r="C7" s="948"/>
      <c r="D7" s="948"/>
      <c r="E7" s="948"/>
      <c r="F7" s="948"/>
      <c r="G7" s="952"/>
      <c r="H7" s="255" t="s">
        <v>625</v>
      </c>
      <c r="I7" s="255" t="s">
        <v>625</v>
      </c>
      <c r="K7" s="252"/>
      <c r="L7" s="254"/>
    </row>
    <row r="8" spans="1:20" s="251" customFormat="1" ht="12" customHeight="1" thickBot="1">
      <c r="A8" s="254"/>
      <c r="B8" s="937" t="s">
        <v>627</v>
      </c>
      <c r="C8" s="938"/>
      <c r="D8" s="938"/>
      <c r="E8" s="938"/>
      <c r="F8" s="938"/>
      <c r="G8" s="939"/>
      <c r="H8" s="256" t="s">
        <v>628</v>
      </c>
      <c r="I8" s="256" t="s">
        <v>629</v>
      </c>
      <c r="K8" s="252"/>
    </row>
    <row r="9" spans="1:20" s="251" customFormat="1" ht="12" customHeight="1">
      <c r="A9" s="257" t="s">
        <v>630</v>
      </c>
      <c r="B9" s="258"/>
      <c r="C9" s="258"/>
      <c r="D9" s="258"/>
      <c r="E9" s="258"/>
      <c r="F9" s="258"/>
      <c r="G9" s="258"/>
      <c r="H9" s="258" t="s">
        <v>631</v>
      </c>
      <c r="I9" s="258"/>
      <c r="J9" s="259" t="s">
        <v>632</v>
      </c>
      <c r="K9" s="252"/>
    </row>
    <row r="10" spans="1:20" s="251" customFormat="1" ht="12" customHeight="1">
      <c r="A10" s="260" t="s">
        <v>633</v>
      </c>
      <c r="B10" s="261"/>
      <c r="C10" s="261"/>
      <c r="D10" s="261"/>
      <c r="E10" s="261"/>
      <c r="F10" s="261"/>
      <c r="G10" s="261"/>
      <c r="H10" s="262"/>
      <c r="I10" s="262"/>
      <c r="J10" s="263" t="s">
        <v>634</v>
      </c>
      <c r="K10" s="252"/>
      <c r="L10" s="264"/>
      <c r="M10" s="265"/>
      <c r="N10" s="265"/>
      <c r="O10" s="265"/>
      <c r="P10" s="265"/>
      <c r="Q10" s="265"/>
      <c r="R10" s="265"/>
      <c r="S10" s="266"/>
      <c r="T10" s="266"/>
    </row>
    <row r="11" spans="1:20" s="251" customFormat="1" ht="12" customHeight="1">
      <c r="A11" s="267" t="s">
        <v>635</v>
      </c>
      <c r="B11" s="261">
        <v>24.3</v>
      </c>
      <c r="C11" s="261">
        <v>25.548999999999999</v>
      </c>
      <c r="D11" s="261">
        <v>21.198</v>
      </c>
      <c r="E11" s="261">
        <v>20.285</v>
      </c>
      <c r="F11" s="261">
        <v>20.303000000000001</v>
      </c>
      <c r="G11" s="261">
        <v>17.257550000000002</v>
      </c>
      <c r="H11" s="262">
        <v>77.29453128499128</v>
      </c>
      <c r="I11" s="262">
        <v>85</v>
      </c>
      <c r="J11" s="268" t="s">
        <v>636</v>
      </c>
      <c r="K11" s="252"/>
      <c r="L11" s="264"/>
      <c r="M11" s="265"/>
      <c r="N11" s="265"/>
      <c r="O11" s="265"/>
      <c r="P11" s="265"/>
      <c r="Q11" s="265"/>
      <c r="R11" s="265"/>
      <c r="S11" s="266"/>
      <c r="T11" s="266"/>
    </row>
    <row r="12" spans="1:20" s="251" customFormat="1" ht="12" customHeight="1">
      <c r="A12" s="267" t="s">
        <v>637</v>
      </c>
      <c r="B12" s="261">
        <v>4.3390000000000004</v>
      </c>
      <c r="C12" s="261">
        <v>5.48</v>
      </c>
      <c r="D12" s="261">
        <v>3.5259999999999998</v>
      </c>
      <c r="E12" s="261">
        <v>3.8050000000000002</v>
      </c>
      <c r="F12" s="261">
        <v>3.5</v>
      </c>
      <c r="G12" s="261">
        <v>2.9750000000000001</v>
      </c>
      <c r="H12" s="262">
        <v>72.033898305084733</v>
      </c>
      <c r="I12" s="262">
        <v>85</v>
      </c>
      <c r="J12" s="268" t="s">
        <v>638</v>
      </c>
      <c r="K12" s="252"/>
      <c r="L12" s="264"/>
      <c r="M12" s="265"/>
      <c r="N12" s="265"/>
      <c r="O12" s="265"/>
      <c r="P12" s="265"/>
      <c r="Q12" s="265"/>
      <c r="R12" s="265"/>
      <c r="S12" s="266"/>
      <c r="T12" s="266"/>
    </row>
    <row r="13" spans="1:20" s="251" customFormat="1" ht="12" customHeight="1">
      <c r="A13" s="267" t="s">
        <v>639</v>
      </c>
      <c r="B13" s="261">
        <v>13.608000000000001</v>
      </c>
      <c r="C13" s="261">
        <v>15.353999999999999</v>
      </c>
      <c r="D13" s="261">
        <v>12.85</v>
      </c>
      <c r="E13" s="261">
        <v>13.871</v>
      </c>
      <c r="F13" s="261">
        <v>15</v>
      </c>
      <c r="G13" s="261">
        <v>12.75</v>
      </c>
      <c r="H13" s="262">
        <v>90.191418021306418</v>
      </c>
      <c r="I13" s="262">
        <v>85</v>
      </c>
      <c r="J13" s="135" t="s">
        <v>640</v>
      </c>
      <c r="K13" s="252"/>
      <c r="L13" s="264"/>
      <c r="M13" s="265"/>
      <c r="N13" s="265"/>
      <c r="O13" s="265"/>
      <c r="P13" s="265"/>
      <c r="Q13" s="265"/>
      <c r="R13" s="265"/>
      <c r="S13" s="266"/>
      <c r="T13" s="266"/>
    </row>
    <row r="14" spans="1:20" s="251" customFormat="1" ht="12" customHeight="1">
      <c r="A14" s="267" t="s">
        <v>641</v>
      </c>
      <c r="B14" s="261">
        <v>14.026999999999999</v>
      </c>
      <c r="C14" s="261">
        <v>13.772</v>
      </c>
      <c r="D14" s="261">
        <v>13.289</v>
      </c>
      <c r="E14" s="261">
        <v>12.744</v>
      </c>
      <c r="F14" s="261">
        <v>13.381</v>
      </c>
      <c r="G14" s="261">
        <v>13.380999999999998</v>
      </c>
      <c r="H14" s="262">
        <v>99.541755315192006</v>
      </c>
      <c r="I14" s="262">
        <v>100</v>
      </c>
      <c r="J14" s="135" t="s">
        <v>642</v>
      </c>
      <c r="K14" s="252"/>
      <c r="L14" s="264"/>
      <c r="M14" s="265"/>
      <c r="N14" s="265"/>
      <c r="O14" s="265"/>
      <c r="P14" s="265"/>
      <c r="Q14" s="265"/>
      <c r="R14" s="265"/>
      <c r="S14" s="266"/>
      <c r="T14" s="266"/>
    </row>
    <row r="15" spans="1:20" s="251" customFormat="1" ht="12" customHeight="1" thickBot="1">
      <c r="A15" s="267" t="s">
        <v>643</v>
      </c>
      <c r="B15" s="269">
        <v>31.373999999999999</v>
      </c>
      <c r="C15" s="269">
        <v>22.992000000000001</v>
      </c>
      <c r="D15" s="269">
        <v>20.393999999999998</v>
      </c>
      <c r="E15" s="269">
        <v>36.101999999999997</v>
      </c>
      <c r="F15" s="269">
        <v>34</v>
      </c>
      <c r="G15" s="269">
        <v>28.9</v>
      </c>
      <c r="H15" s="270">
        <v>99.750106998384666</v>
      </c>
      <c r="I15" s="270">
        <v>85</v>
      </c>
      <c r="J15" s="135" t="s">
        <v>644</v>
      </c>
      <c r="K15" s="252"/>
      <c r="L15" s="264"/>
      <c r="M15" s="265"/>
      <c r="N15" s="265"/>
      <c r="O15" s="265"/>
      <c r="P15" s="265"/>
      <c r="Q15" s="265"/>
      <c r="R15" s="265"/>
      <c r="S15" s="266"/>
      <c r="T15" s="266"/>
    </row>
    <row r="16" spans="1:20" s="251" customFormat="1" ht="12" customHeight="1" thickBot="1">
      <c r="A16" s="271"/>
      <c r="B16" s="940" t="s">
        <v>645</v>
      </c>
      <c r="C16" s="941"/>
      <c r="D16" s="941"/>
      <c r="E16" s="941"/>
      <c r="F16" s="941"/>
      <c r="G16" s="941"/>
      <c r="H16" s="941"/>
      <c r="I16" s="942"/>
      <c r="J16" s="272"/>
      <c r="K16" s="252"/>
    </row>
    <row r="17" spans="1:20" s="251" customFormat="1" ht="15" customHeight="1" thickBot="1">
      <c r="A17" s="273"/>
      <c r="B17" s="943" t="s">
        <v>646</v>
      </c>
      <c r="C17" s="944"/>
      <c r="D17" s="955"/>
      <c r="E17" s="955"/>
      <c r="F17" s="955"/>
      <c r="G17" s="955"/>
      <c r="H17" s="955"/>
      <c r="I17" s="956"/>
      <c r="J17" s="274"/>
      <c r="K17" s="252"/>
    </row>
    <row r="18" spans="1:20" s="251" customFormat="1" ht="12" customHeight="1" thickBot="1">
      <c r="A18" s="254"/>
      <c r="B18" s="947">
        <v>2021</v>
      </c>
      <c r="C18" s="949">
        <v>2022</v>
      </c>
      <c r="D18" s="947">
        <v>2023</v>
      </c>
      <c r="E18" s="947">
        <v>2024</v>
      </c>
      <c r="F18" s="947" t="s">
        <v>624</v>
      </c>
      <c r="G18" s="951" t="s">
        <v>625</v>
      </c>
      <c r="H18" s="937" t="s">
        <v>647</v>
      </c>
      <c r="I18" s="939"/>
      <c r="K18" s="252"/>
    </row>
    <row r="19" spans="1:20" s="251" customFormat="1" ht="12" customHeight="1" thickBot="1">
      <c r="A19" s="275"/>
      <c r="B19" s="948"/>
      <c r="C19" s="950"/>
      <c r="D19" s="948"/>
      <c r="E19" s="948"/>
      <c r="F19" s="948"/>
      <c r="G19" s="952"/>
      <c r="H19" s="255" t="s">
        <v>625</v>
      </c>
      <c r="I19" s="255" t="s">
        <v>625</v>
      </c>
      <c r="K19" s="276"/>
    </row>
    <row r="20" spans="1:20" s="251" customFormat="1" ht="12" customHeight="1" thickBot="1">
      <c r="A20" s="254"/>
      <c r="B20" s="937" t="s">
        <v>627</v>
      </c>
      <c r="C20" s="938"/>
      <c r="D20" s="938"/>
      <c r="E20" s="938"/>
      <c r="F20" s="938"/>
      <c r="G20" s="939"/>
      <c r="H20" s="256" t="s">
        <v>648</v>
      </c>
      <c r="I20" s="256" t="s">
        <v>629</v>
      </c>
      <c r="K20" s="252"/>
    </row>
    <row r="21" spans="1:20" ht="12" customHeight="1">
      <c r="A21" s="249"/>
      <c r="B21" s="250"/>
      <c r="C21" s="250"/>
      <c r="D21" s="250"/>
      <c r="E21" s="250"/>
      <c r="F21" s="250"/>
      <c r="G21" s="250"/>
      <c r="H21" s="250"/>
      <c r="I21" s="250"/>
    </row>
    <row r="22" spans="1:20" ht="12" customHeight="1">
      <c r="A22" s="249"/>
      <c r="B22" s="250"/>
      <c r="C22" s="250"/>
      <c r="D22" s="250"/>
      <c r="E22" s="250"/>
      <c r="F22" s="250"/>
      <c r="G22" s="250"/>
      <c r="H22" s="250"/>
      <c r="I22" s="250"/>
    </row>
    <row r="23" spans="1:20" ht="12" customHeight="1">
      <c r="A23" s="249"/>
      <c r="B23" s="250"/>
      <c r="C23" s="250"/>
      <c r="D23" s="250"/>
      <c r="E23" s="250"/>
      <c r="F23" s="250"/>
      <c r="G23" s="250"/>
      <c r="H23" s="250"/>
      <c r="I23" s="250"/>
    </row>
    <row r="24" spans="1:20" ht="12" customHeight="1" thickBot="1">
      <c r="A24" s="249"/>
      <c r="B24" s="250"/>
      <c r="C24" s="250"/>
      <c r="D24" s="250"/>
      <c r="E24" s="250"/>
      <c r="F24" s="250"/>
      <c r="G24" s="250"/>
      <c r="H24" s="250"/>
      <c r="I24" s="250"/>
    </row>
    <row r="25" spans="1:20" ht="12" customHeight="1" thickBot="1">
      <c r="B25" s="940" t="s">
        <v>622</v>
      </c>
      <c r="C25" s="941"/>
      <c r="D25" s="941"/>
      <c r="E25" s="941"/>
      <c r="F25" s="941"/>
      <c r="G25" s="941"/>
      <c r="H25" s="941"/>
      <c r="I25" s="942"/>
    </row>
    <row r="26" spans="1:20" ht="12" customHeight="1" thickBot="1">
      <c r="A26" s="257"/>
      <c r="B26" s="940" t="s">
        <v>649</v>
      </c>
      <c r="C26" s="953"/>
      <c r="D26" s="953"/>
      <c r="E26" s="953"/>
      <c r="F26" s="953"/>
      <c r="G26" s="953"/>
      <c r="H26" s="953"/>
      <c r="I26" s="954"/>
      <c r="J26" s="250"/>
    </row>
    <row r="27" spans="1:20" ht="12" customHeight="1" thickBot="1">
      <c r="A27" s="249"/>
      <c r="B27" s="947">
        <v>2020</v>
      </c>
      <c r="C27" s="951">
        <v>2021</v>
      </c>
      <c r="D27" s="947">
        <v>2022</v>
      </c>
      <c r="E27" s="947">
        <v>2023</v>
      </c>
      <c r="F27" s="947">
        <v>2024</v>
      </c>
      <c r="G27" s="951" t="s">
        <v>650</v>
      </c>
      <c r="H27" s="937" t="s">
        <v>626</v>
      </c>
      <c r="I27" s="939"/>
    </row>
    <row r="28" spans="1:20" ht="12" customHeight="1" thickBot="1">
      <c r="A28" s="250"/>
      <c r="B28" s="948"/>
      <c r="C28" s="952"/>
      <c r="D28" s="948"/>
      <c r="E28" s="948"/>
      <c r="F28" s="948"/>
      <c r="G28" s="952"/>
      <c r="H28" s="255" t="s">
        <v>650</v>
      </c>
      <c r="I28" s="255" t="s">
        <v>650</v>
      </c>
    </row>
    <row r="29" spans="1:20" ht="12" customHeight="1" thickBot="1">
      <c r="A29" s="249"/>
      <c r="B29" s="937" t="s">
        <v>651</v>
      </c>
      <c r="C29" s="938"/>
      <c r="D29" s="938"/>
      <c r="E29" s="938"/>
      <c r="F29" s="938"/>
      <c r="G29" s="939"/>
      <c r="H29" s="256" t="s">
        <v>652</v>
      </c>
      <c r="I29" s="256" t="s">
        <v>653</v>
      </c>
    </row>
    <row r="30" spans="1:20" ht="12" customHeight="1">
      <c r="A30" s="257" t="s">
        <v>630</v>
      </c>
      <c r="B30" s="277"/>
      <c r="C30" s="277"/>
      <c r="D30" s="277"/>
      <c r="E30" s="277"/>
      <c r="F30" s="277"/>
      <c r="G30" s="277"/>
      <c r="H30" s="277" t="s">
        <v>631</v>
      </c>
      <c r="I30" s="277"/>
      <c r="J30" s="191" t="s">
        <v>632</v>
      </c>
    </row>
    <row r="31" spans="1:20" s="251" customFormat="1" ht="12" customHeight="1">
      <c r="A31" s="260" t="s">
        <v>654</v>
      </c>
      <c r="B31" s="261"/>
      <c r="C31" s="261"/>
      <c r="D31" s="261"/>
      <c r="E31" s="261"/>
      <c r="F31" s="261"/>
      <c r="G31" s="261"/>
      <c r="H31" s="262"/>
      <c r="I31" s="262"/>
      <c r="J31" s="278" t="s">
        <v>655</v>
      </c>
      <c r="K31" s="252"/>
      <c r="L31" s="264"/>
      <c r="M31" s="265"/>
      <c r="N31" s="265"/>
      <c r="O31" s="265"/>
      <c r="P31" s="265"/>
      <c r="Q31" s="265"/>
      <c r="R31" s="265"/>
      <c r="S31" s="266"/>
      <c r="T31" s="266"/>
    </row>
    <row r="32" spans="1:20" s="251" customFormat="1" ht="12" customHeight="1">
      <c r="A32" s="20" t="s">
        <v>656</v>
      </c>
      <c r="B32" s="269">
        <v>20.170924760000002</v>
      </c>
      <c r="C32" s="269">
        <v>25.514704949999999</v>
      </c>
      <c r="D32" s="269">
        <v>16.914245000000001</v>
      </c>
      <c r="E32" s="269">
        <v>18.907277999999998</v>
      </c>
      <c r="F32" s="269">
        <v>30.696682499999998</v>
      </c>
      <c r="G32" s="269">
        <v>24.557345999999999</v>
      </c>
      <c r="H32" s="270">
        <v>109.4318476460213</v>
      </c>
      <c r="I32" s="270">
        <v>80</v>
      </c>
      <c r="J32" s="279" t="s">
        <v>657</v>
      </c>
      <c r="K32" s="252"/>
      <c r="L32" s="264"/>
      <c r="M32" s="265"/>
      <c r="N32" s="265"/>
      <c r="O32" s="265"/>
      <c r="P32" s="265"/>
      <c r="Q32" s="265"/>
      <c r="R32" s="265"/>
      <c r="S32" s="266"/>
      <c r="T32" s="266"/>
    </row>
    <row r="33" spans="1:20" s="251" customFormat="1" ht="12" customHeight="1" thickBot="1">
      <c r="A33" s="280" t="s">
        <v>658</v>
      </c>
      <c r="B33" s="269">
        <v>715.17600000000004</v>
      </c>
      <c r="C33" s="269">
        <v>1350.2380000000001</v>
      </c>
      <c r="D33" s="269">
        <v>774.74300000000005</v>
      </c>
      <c r="E33" s="269">
        <v>1176.087</v>
      </c>
      <c r="F33" s="269">
        <v>1310.127</v>
      </c>
      <c r="G33" s="269">
        <v>1048.1016</v>
      </c>
      <c r="H33" s="270">
        <v>98.387964338195729</v>
      </c>
      <c r="I33" s="270">
        <v>80</v>
      </c>
      <c r="J33" s="281" t="s">
        <v>659</v>
      </c>
      <c r="K33" s="252"/>
      <c r="L33" s="264"/>
      <c r="M33" s="265"/>
      <c r="N33" s="265"/>
      <c r="O33" s="265"/>
      <c r="P33" s="265"/>
      <c r="Q33" s="265"/>
      <c r="R33" s="265"/>
      <c r="S33" s="266"/>
      <c r="T33" s="266"/>
    </row>
    <row r="34" spans="1:20" ht="12" customHeight="1" thickBot="1">
      <c r="A34" s="280"/>
      <c r="B34" s="940" t="s">
        <v>645</v>
      </c>
      <c r="C34" s="941"/>
      <c r="D34" s="941"/>
      <c r="E34" s="941"/>
      <c r="F34" s="941"/>
      <c r="G34" s="941"/>
      <c r="H34" s="941"/>
      <c r="I34" s="942"/>
      <c r="J34" s="281"/>
    </row>
    <row r="35" spans="1:20" ht="12" customHeight="1" thickBot="1">
      <c r="A35" s="267"/>
      <c r="B35" s="943" t="s">
        <v>660</v>
      </c>
      <c r="C35" s="944"/>
      <c r="D35" s="945"/>
      <c r="E35" s="945"/>
      <c r="F35" s="945"/>
      <c r="G35" s="945"/>
      <c r="H35" s="945"/>
      <c r="I35" s="946"/>
      <c r="J35" s="135"/>
    </row>
    <row r="36" spans="1:20" ht="12" customHeight="1" thickBot="1">
      <c r="A36" s="249"/>
      <c r="B36" s="947">
        <v>2020</v>
      </c>
      <c r="C36" s="949">
        <v>2021</v>
      </c>
      <c r="D36" s="947">
        <v>2022</v>
      </c>
      <c r="E36" s="947">
        <v>2023</v>
      </c>
      <c r="F36" s="947">
        <v>2024</v>
      </c>
      <c r="G36" s="951" t="s">
        <v>650</v>
      </c>
      <c r="H36" s="937" t="s">
        <v>647</v>
      </c>
      <c r="I36" s="939"/>
    </row>
    <row r="37" spans="1:20" ht="12" customHeight="1" thickBot="1">
      <c r="A37" s="282"/>
      <c r="B37" s="948"/>
      <c r="C37" s="950"/>
      <c r="D37" s="948"/>
      <c r="E37" s="948"/>
      <c r="F37" s="948"/>
      <c r="G37" s="952"/>
      <c r="H37" s="255" t="s">
        <v>650</v>
      </c>
      <c r="I37" s="255" t="s">
        <v>650</v>
      </c>
    </row>
    <row r="38" spans="1:20" ht="12" customHeight="1" thickBot="1">
      <c r="A38" s="249"/>
      <c r="B38" s="937" t="s">
        <v>651</v>
      </c>
      <c r="C38" s="938"/>
      <c r="D38" s="938"/>
      <c r="E38" s="938"/>
      <c r="F38" s="938"/>
      <c r="G38" s="939"/>
      <c r="H38" s="256" t="s">
        <v>661</v>
      </c>
      <c r="I38" s="256" t="s">
        <v>653</v>
      </c>
    </row>
    <row r="39" spans="1:20" ht="12" customHeight="1">
      <c r="A39" s="249"/>
      <c r="B39" s="250"/>
      <c r="C39" s="250"/>
      <c r="D39" s="250"/>
      <c r="E39" s="250"/>
      <c r="F39" s="250"/>
      <c r="G39" s="250"/>
      <c r="H39" s="250"/>
      <c r="I39" s="250"/>
    </row>
    <row r="40" spans="1:20" ht="12" customHeight="1">
      <c r="A40" s="249"/>
      <c r="B40" s="250"/>
      <c r="C40" s="250"/>
      <c r="D40" s="250"/>
      <c r="E40" s="250"/>
      <c r="F40" s="250"/>
      <c r="G40" s="250"/>
      <c r="H40" s="250"/>
      <c r="I40" s="250"/>
    </row>
    <row r="41" spans="1:20">
      <c r="A41" s="93" t="s">
        <v>662</v>
      </c>
      <c r="B41" s="257"/>
      <c r="C41" s="40"/>
      <c r="D41" s="257"/>
      <c r="E41" s="40"/>
      <c r="F41" s="40"/>
      <c r="G41" s="257"/>
      <c r="H41" s="40"/>
      <c r="I41" s="40"/>
    </row>
    <row r="42" spans="1:20" s="283" customFormat="1">
      <c r="A42" s="283" t="s">
        <v>663</v>
      </c>
    </row>
    <row r="43" spans="1:20" s="283" customFormat="1"/>
    <row r="44" spans="1:20">
      <c r="A44" s="257" t="s">
        <v>664</v>
      </c>
      <c r="B44" s="257"/>
      <c r="C44" s="40"/>
      <c r="D44" s="257"/>
      <c r="E44" s="40"/>
      <c r="F44" s="40"/>
      <c r="G44" s="257"/>
      <c r="H44" s="29"/>
      <c r="I44" s="29"/>
    </row>
    <row r="45" spans="1:20">
      <c r="A45" s="257" t="s">
        <v>665</v>
      </c>
      <c r="B45" s="257"/>
      <c r="C45" s="40"/>
      <c r="D45" s="257"/>
      <c r="E45" s="40"/>
      <c r="F45" s="40"/>
      <c r="G45" s="257"/>
      <c r="H45" s="29"/>
      <c r="I45" s="29"/>
    </row>
    <row r="46" spans="1:20">
      <c r="A46" s="284"/>
    </row>
    <row r="47" spans="1:20">
      <c r="A47" s="284" t="s">
        <v>666</v>
      </c>
    </row>
    <row r="48" spans="1:20">
      <c r="A48" s="285" t="s">
        <v>667</v>
      </c>
    </row>
  </sheetData>
  <mergeCells count="42">
    <mergeCell ref="A1:J1"/>
    <mergeCell ref="A2:J2"/>
    <mergeCell ref="B4:I4"/>
    <mergeCell ref="B5:I5"/>
    <mergeCell ref="B6:B7"/>
    <mergeCell ref="C6:C7"/>
    <mergeCell ref="D6:D7"/>
    <mergeCell ref="E6:E7"/>
    <mergeCell ref="H6:I6"/>
    <mergeCell ref="B8:G8"/>
    <mergeCell ref="B16:I16"/>
    <mergeCell ref="B17:I17"/>
    <mergeCell ref="B18:B19"/>
    <mergeCell ref="C18:C19"/>
    <mergeCell ref="D18:D19"/>
    <mergeCell ref="E18:E19"/>
    <mergeCell ref="F6:F7"/>
    <mergeCell ref="G6:G7"/>
    <mergeCell ref="F18:F19"/>
    <mergeCell ref="G18:G19"/>
    <mergeCell ref="H18:I18"/>
    <mergeCell ref="B20:G20"/>
    <mergeCell ref="B25:I25"/>
    <mergeCell ref="B26:I26"/>
    <mergeCell ref="B27:B28"/>
    <mergeCell ref="C27:C28"/>
    <mergeCell ref="D27:D28"/>
    <mergeCell ref="E27:E28"/>
    <mergeCell ref="F27:F28"/>
    <mergeCell ref="G27:G28"/>
    <mergeCell ref="B38:G38"/>
    <mergeCell ref="H27:I27"/>
    <mergeCell ref="B29:G29"/>
    <mergeCell ref="B34:I34"/>
    <mergeCell ref="B35:I35"/>
    <mergeCell ref="B36:B37"/>
    <mergeCell ref="C36:C37"/>
    <mergeCell ref="D36:D37"/>
    <mergeCell ref="E36:E37"/>
    <mergeCell ref="F36:F37"/>
    <mergeCell ref="G36:G37"/>
    <mergeCell ref="H36:I36"/>
  </mergeCells>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05BA4-D9F9-4546-81FF-AA59E5D325B3}">
  <dimension ref="A1:P91"/>
  <sheetViews>
    <sheetView showGridLines="0" workbookViewId="0"/>
  </sheetViews>
  <sheetFormatPr defaultRowHeight="11.25"/>
  <cols>
    <col min="1" max="1" width="21.140625" style="155" customWidth="1"/>
    <col min="2" max="2" width="6.28515625" style="155" customWidth="1"/>
    <col min="3" max="7" width="9" style="155" customWidth="1"/>
    <col min="8" max="9" width="9.7109375" style="155" customWidth="1"/>
    <col min="10" max="10" width="8.7109375" style="155" bestFit="1" customWidth="1"/>
    <col min="11" max="11" width="18.5703125" style="155" customWidth="1"/>
    <col min="12" max="16384" width="9.140625" style="155"/>
  </cols>
  <sheetData>
    <row r="1" spans="1:16" ht="12" customHeight="1">
      <c r="A1" s="920" t="s">
        <v>668</v>
      </c>
      <c r="B1" s="920"/>
      <c r="C1" s="920"/>
      <c r="D1" s="920"/>
      <c r="E1" s="920"/>
      <c r="F1" s="920"/>
      <c r="G1" s="920"/>
      <c r="H1" s="920"/>
      <c r="I1" s="920"/>
      <c r="J1" s="920"/>
      <c r="K1" s="920"/>
    </row>
    <row r="2" spans="1:16" ht="12" customHeight="1">
      <c r="A2" s="921" t="s">
        <v>669</v>
      </c>
      <c r="B2" s="921"/>
      <c r="C2" s="921"/>
      <c r="D2" s="921"/>
      <c r="E2" s="921"/>
      <c r="F2" s="921"/>
      <c r="G2" s="921"/>
      <c r="H2" s="921"/>
      <c r="I2" s="921"/>
      <c r="J2" s="921"/>
      <c r="K2" s="921"/>
    </row>
    <row r="3" spans="1:16" ht="12" customHeight="1" thickBot="1">
      <c r="B3" s="286"/>
      <c r="C3" s="287"/>
      <c r="D3" s="287"/>
      <c r="E3" s="287"/>
      <c r="F3" s="287"/>
      <c r="G3" s="287"/>
      <c r="H3" s="288"/>
      <c r="I3" s="288"/>
      <c r="J3" s="288"/>
      <c r="L3" s="289"/>
    </row>
    <row r="4" spans="1:16" s="156" customFormat="1" ht="12" customHeight="1" thickBot="1">
      <c r="A4" s="290"/>
      <c r="B4" s="960" t="s">
        <v>670</v>
      </c>
      <c r="C4" s="960" t="s">
        <v>311</v>
      </c>
      <c r="D4" s="960"/>
      <c r="E4" s="960"/>
      <c r="F4" s="960"/>
      <c r="G4" s="960"/>
      <c r="H4" s="961" t="s">
        <v>671</v>
      </c>
      <c r="I4" s="962" t="s">
        <v>88</v>
      </c>
      <c r="J4" s="962"/>
      <c r="K4" s="290"/>
      <c r="L4" s="291"/>
      <c r="M4" s="289"/>
      <c r="N4" s="254"/>
    </row>
    <row r="5" spans="1:16" s="156" customFormat="1" ht="21" customHeight="1" thickBot="1">
      <c r="B5" s="960"/>
      <c r="C5" s="292" t="s">
        <v>490</v>
      </c>
      <c r="D5" s="292" t="s">
        <v>491</v>
      </c>
      <c r="E5" s="292" t="s">
        <v>672</v>
      </c>
      <c r="F5" s="292" t="s">
        <v>673</v>
      </c>
      <c r="G5" s="292" t="s">
        <v>674</v>
      </c>
      <c r="H5" s="961"/>
      <c r="I5" s="293" t="s">
        <v>94</v>
      </c>
      <c r="J5" s="292" t="s">
        <v>95</v>
      </c>
      <c r="M5" s="291"/>
      <c r="N5" s="254"/>
    </row>
    <row r="6" spans="1:16" s="156" customFormat="1" ht="12" customHeight="1">
      <c r="A6" s="132" t="s">
        <v>675</v>
      </c>
      <c r="K6" s="156" t="s">
        <v>675</v>
      </c>
      <c r="M6" s="294"/>
    </row>
    <row r="7" spans="1:16" s="156" customFormat="1" ht="12" customHeight="1">
      <c r="A7" s="138" t="s">
        <v>676</v>
      </c>
      <c r="B7" s="295" t="s">
        <v>677</v>
      </c>
      <c r="C7" s="296">
        <v>38347.709000000003</v>
      </c>
      <c r="D7" s="296">
        <v>42205.483999999997</v>
      </c>
      <c r="E7" s="296">
        <v>40825.46</v>
      </c>
      <c r="F7" s="296">
        <v>38150.74</v>
      </c>
      <c r="G7" s="296">
        <v>40926.6</v>
      </c>
      <c r="H7" s="296">
        <v>436310.18000000005</v>
      </c>
      <c r="I7" s="119">
        <v>0.81996637486109469</v>
      </c>
      <c r="J7" s="119">
        <v>2.5580772511469974</v>
      </c>
      <c r="K7" s="297" t="s">
        <v>678</v>
      </c>
      <c r="L7" s="298"/>
      <c r="M7" s="298"/>
      <c r="N7" s="119"/>
    </row>
    <row r="8" spans="1:16" s="156" customFormat="1" ht="12" customHeight="1">
      <c r="A8" s="161" t="s">
        <v>679</v>
      </c>
      <c r="B8" s="295"/>
      <c r="C8" s="296"/>
      <c r="D8" s="296"/>
      <c r="E8" s="296"/>
      <c r="F8" s="296"/>
      <c r="G8" s="296"/>
      <c r="H8" s="110"/>
      <c r="I8" s="119"/>
      <c r="J8" s="119"/>
      <c r="K8" s="299" t="s">
        <v>680</v>
      </c>
      <c r="L8" s="298"/>
      <c r="M8" s="298"/>
      <c r="N8" s="300"/>
    </row>
    <row r="9" spans="1:16" s="156" customFormat="1" ht="12" customHeight="1">
      <c r="A9" s="187" t="s">
        <v>681</v>
      </c>
      <c r="B9" s="295" t="s">
        <v>682</v>
      </c>
      <c r="C9" s="301">
        <v>27340</v>
      </c>
      <c r="D9" s="296">
        <v>30648</v>
      </c>
      <c r="E9" s="296">
        <v>32315</v>
      </c>
      <c r="F9" s="296">
        <v>31444</v>
      </c>
      <c r="G9" s="296">
        <v>34992</v>
      </c>
      <c r="H9" s="110">
        <v>336754</v>
      </c>
      <c r="I9" s="119">
        <v>-10.808077512804619</v>
      </c>
      <c r="J9" s="119">
        <v>-8.8873977954664749</v>
      </c>
      <c r="K9" s="302" t="s">
        <v>683</v>
      </c>
      <c r="L9" s="298"/>
      <c r="M9" s="298"/>
      <c r="N9" s="303"/>
    </row>
    <row r="10" spans="1:16" s="156" customFormat="1" ht="12" customHeight="1">
      <c r="A10" s="304" t="s">
        <v>684</v>
      </c>
      <c r="B10" s="295" t="s">
        <v>677</v>
      </c>
      <c r="C10" s="296">
        <v>7043.52</v>
      </c>
      <c r="D10" s="296">
        <v>7928.3869999999997</v>
      </c>
      <c r="E10" s="296">
        <v>8363.8119999999999</v>
      </c>
      <c r="F10" s="296">
        <v>8153.317</v>
      </c>
      <c r="G10" s="296">
        <v>9168.9429999999993</v>
      </c>
      <c r="H10" s="110">
        <v>87179.446999999986</v>
      </c>
      <c r="I10" s="119">
        <v>-8.9160739687055415</v>
      </c>
      <c r="J10" s="119">
        <v>-6.9906556808825915</v>
      </c>
      <c r="K10" s="305" t="s">
        <v>685</v>
      </c>
      <c r="L10" s="298"/>
      <c r="M10" s="298"/>
      <c r="N10" s="303"/>
    </row>
    <row r="11" spans="1:16" s="156" customFormat="1" ht="12" customHeight="1">
      <c r="A11" s="159" t="s">
        <v>686</v>
      </c>
      <c r="B11" s="295"/>
      <c r="C11" s="296"/>
      <c r="D11" s="296"/>
      <c r="E11" s="296"/>
      <c r="F11" s="296"/>
      <c r="G11" s="296"/>
      <c r="H11" s="110"/>
      <c r="I11" s="119"/>
      <c r="J11" s="119"/>
      <c r="K11" s="306" t="s">
        <v>687</v>
      </c>
      <c r="L11" s="298"/>
      <c r="M11" s="298"/>
      <c r="N11" s="303"/>
    </row>
    <row r="12" spans="1:16" s="156" customFormat="1" ht="12" customHeight="1">
      <c r="A12" s="187" t="s">
        <v>681</v>
      </c>
      <c r="B12" s="295" t="s">
        <v>682</v>
      </c>
      <c r="C12" s="296">
        <v>25760</v>
      </c>
      <c r="D12" s="296">
        <v>28826</v>
      </c>
      <c r="E12" s="296">
        <v>37700</v>
      </c>
      <c r="F12" s="296">
        <v>32753</v>
      </c>
      <c r="G12" s="296">
        <v>32240</v>
      </c>
      <c r="H12" s="110">
        <v>454896</v>
      </c>
      <c r="I12" s="119">
        <v>-20.126507705187436</v>
      </c>
      <c r="J12" s="119">
        <v>-16.468317728006404</v>
      </c>
      <c r="K12" s="302" t="s">
        <v>683</v>
      </c>
      <c r="L12" s="298"/>
      <c r="M12" s="298"/>
      <c r="N12" s="265"/>
    </row>
    <row r="13" spans="1:16" s="156" customFormat="1" ht="12" customHeight="1">
      <c r="A13" s="304" t="s">
        <v>684</v>
      </c>
      <c r="B13" s="295" t="s">
        <v>677</v>
      </c>
      <c r="C13" s="296">
        <v>358.834</v>
      </c>
      <c r="D13" s="296">
        <v>412.39800000000002</v>
      </c>
      <c r="E13" s="296">
        <v>579.66999999999996</v>
      </c>
      <c r="F13" s="296">
        <v>514.28200000000004</v>
      </c>
      <c r="G13" s="296">
        <v>561.803</v>
      </c>
      <c r="H13" s="110">
        <v>6456.1640000000007</v>
      </c>
      <c r="I13" s="119">
        <v>-10.959305210918114</v>
      </c>
      <c r="J13" s="119">
        <v>-15.512752329883428</v>
      </c>
      <c r="K13" s="305" t="s">
        <v>685</v>
      </c>
      <c r="L13" s="298"/>
      <c r="M13" s="298"/>
      <c r="N13" s="298"/>
      <c r="P13" s="119"/>
    </row>
    <row r="14" spans="1:16" s="156" customFormat="1" ht="12" customHeight="1">
      <c r="A14" s="161" t="s">
        <v>688</v>
      </c>
      <c r="B14" s="295"/>
      <c r="C14" s="296"/>
      <c r="D14" s="296"/>
      <c r="E14" s="296"/>
      <c r="F14" s="296"/>
      <c r="G14" s="296"/>
      <c r="H14" s="110"/>
      <c r="I14" s="119"/>
      <c r="J14" s="119"/>
      <c r="K14" s="299" t="s">
        <v>689</v>
      </c>
      <c r="L14" s="298"/>
      <c r="M14" s="298"/>
      <c r="N14" s="298"/>
    </row>
    <row r="15" spans="1:16" s="156" customFormat="1" ht="12" customHeight="1">
      <c r="A15" s="187" t="s">
        <v>681</v>
      </c>
      <c r="B15" s="295" t="s">
        <v>682</v>
      </c>
      <c r="C15" s="296">
        <v>2551</v>
      </c>
      <c r="D15" s="296">
        <v>2082</v>
      </c>
      <c r="E15" s="296">
        <v>3343</v>
      </c>
      <c r="F15" s="296">
        <v>3331</v>
      </c>
      <c r="G15" s="296">
        <v>4025</v>
      </c>
      <c r="H15" s="110">
        <v>55984</v>
      </c>
      <c r="I15" s="119">
        <v>-39.962344080960229</v>
      </c>
      <c r="J15" s="119">
        <v>-13.112845901944656</v>
      </c>
      <c r="K15" s="302" t="s">
        <v>683</v>
      </c>
      <c r="L15" s="298"/>
      <c r="M15" s="298"/>
      <c r="N15" s="119"/>
    </row>
    <row r="16" spans="1:16" s="156" customFormat="1" ht="12" customHeight="1">
      <c r="A16" s="304" t="s">
        <v>684</v>
      </c>
      <c r="B16" s="295" t="s">
        <v>677</v>
      </c>
      <c r="C16" s="296">
        <v>23.074999999999999</v>
      </c>
      <c r="D16" s="296">
        <v>20.446999999999999</v>
      </c>
      <c r="E16" s="296">
        <v>43.237000000000002</v>
      </c>
      <c r="F16" s="296">
        <v>31.096</v>
      </c>
      <c r="G16" s="296">
        <v>39.085000000000001</v>
      </c>
      <c r="H16" s="110">
        <v>495.60899999999998</v>
      </c>
      <c r="I16" s="119">
        <v>-32.927360985960526</v>
      </c>
      <c r="J16" s="119">
        <v>-7.0779586020698826</v>
      </c>
      <c r="K16" s="305" t="s">
        <v>685</v>
      </c>
      <c r="L16" s="298"/>
      <c r="M16" s="300"/>
      <c r="N16" s="298"/>
    </row>
    <row r="17" spans="1:14" s="156" customFormat="1" ht="12" customHeight="1">
      <c r="A17" s="161" t="s">
        <v>690</v>
      </c>
      <c r="B17" s="295"/>
      <c r="C17" s="296"/>
      <c r="D17" s="296"/>
      <c r="E17" s="296"/>
      <c r="F17" s="296"/>
      <c r="G17" s="296"/>
      <c r="H17" s="110"/>
      <c r="I17" s="119"/>
      <c r="J17" s="119"/>
      <c r="K17" s="299" t="s">
        <v>691</v>
      </c>
      <c r="L17" s="298"/>
      <c r="M17" s="298"/>
      <c r="N17" s="298"/>
    </row>
    <row r="18" spans="1:14" s="156" customFormat="1" ht="12" customHeight="1">
      <c r="A18" s="187" t="s">
        <v>681</v>
      </c>
      <c r="B18" s="295" t="s">
        <v>682</v>
      </c>
      <c r="C18" s="296">
        <v>446596</v>
      </c>
      <c r="D18" s="296">
        <v>499901</v>
      </c>
      <c r="E18" s="296">
        <v>469422</v>
      </c>
      <c r="F18" s="296">
        <v>467753</v>
      </c>
      <c r="G18" s="296">
        <v>485694</v>
      </c>
      <c r="H18" s="110">
        <v>4948879</v>
      </c>
      <c r="I18" s="119">
        <v>0.88278878126355353</v>
      </c>
      <c r="J18" s="119">
        <v>3.3701929805139601</v>
      </c>
      <c r="K18" s="302" t="s">
        <v>683</v>
      </c>
      <c r="L18" s="298"/>
      <c r="M18" s="307"/>
      <c r="N18" s="298"/>
    </row>
    <row r="19" spans="1:14" s="156" customFormat="1" ht="12" customHeight="1">
      <c r="A19" s="304" t="s">
        <v>684</v>
      </c>
      <c r="B19" s="295" t="s">
        <v>677</v>
      </c>
      <c r="C19" s="296">
        <v>30922.28</v>
      </c>
      <c r="D19" s="296">
        <v>33844.252</v>
      </c>
      <c r="E19" s="296">
        <v>31838.741000000002</v>
      </c>
      <c r="F19" s="296">
        <v>29452.044999999998</v>
      </c>
      <c r="G19" s="296">
        <v>31156.769</v>
      </c>
      <c r="H19" s="110">
        <v>342177.68000000005</v>
      </c>
      <c r="I19" s="119">
        <v>3.5401975556671648</v>
      </c>
      <c r="J19" s="119">
        <v>5.7669069066341985</v>
      </c>
      <c r="K19" s="305" t="s">
        <v>685</v>
      </c>
      <c r="L19" s="298"/>
      <c r="M19" s="298"/>
      <c r="N19" s="119"/>
    </row>
    <row r="20" spans="1:14" s="156" customFormat="1" ht="12" customHeight="1">
      <c r="A20" s="161" t="s">
        <v>692</v>
      </c>
      <c r="B20" s="295"/>
      <c r="C20" s="296"/>
      <c r="D20" s="296"/>
      <c r="E20" s="296"/>
      <c r="F20" s="296"/>
      <c r="G20" s="296"/>
      <c r="H20" s="110"/>
      <c r="I20" s="119"/>
      <c r="J20" s="119"/>
      <c r="K20" s="299" t="s">
        <v>693</v>
      </c>
      <c r="L20" s="298"/>
      <c r="M20" s="298"/>
      <c r="N20" s="298"/>
    </row>
    <row r="21" spans="1:14" s="156" customFormat="1" ht="12" customHeight="1">
      <c r="A21" s="187" t="s">
        <v>681</v>
      </c>
      <c r="B21" s="295" t="s">
        <v>682</v>
      </c>
      <c r="C21" s="296">
        <v>0</v>
      </c>
      <c r="D21" s="296">
        <v>0</v>
      </c>
      <c r="E21" s="296">
        <v>0</v>
      </c>
      <c r="F21" s="296">
        <v>0</v>
      </c>
      <c r="G21" s="296">
        <v>0</v>
      </c>
      <c r="H21" s="110" t="s">
        <v>694</v>
      </c>
      <c r="I21" s="119">
        <v>-100</v>
      </c>
      <c r="J21" s="119">
        <v>-100</v>
      </c>
      <c r="K21" s="302" t="s">
        <v>683</v>
      </c>
      <c r="L21" s="298"/>
      <c r="M21" s="298"/>
      <c r="N21" s="308"/>
    </row>
    <row r="22" spans="1:14" s="156" customFormat="1" ht="12" customHeight="1">
      <c r="A22" s="304" t="s">
        <v>684</v>
      </c>
      <c r="B22" s="295" t="s">
        <v>677</v>
      </c>
      <c r="C22" s="269">
        <v>0</v>
      </c>
      <c r="D22" s="269">
        <v>0</v>
      </c>
      <c r="E22" s="296">
        <v>0</v>
      </c>
      <c r="F22" s="269">
        <v>0</v>
      </c>
      <c r="G22" s="269">
        <v>0</v>
      </c>
      <c r="H22" s="110">
        <v>1.28</v>
      </c>
      <c r="I22" s="119">
        <v>-100</v>
      </c>
      <c r="J22" s="119" t="s">
        <v>346</v>
      </c>
      <c r="K22" s="305" t="s">
        <v>685</v>
      </c>
      <c r="L22" s="298"/>
      <c r="M22" s="298"/>
      <c r="N22" s="298"/>
    </row>
    <row r="23" spans="1:14" s="156" customFormat="1" ht="12" customHeight="1">
      <c r="A23" s="156" t="s">
        <v>630</v>
      </c>
      <c r="B23" s="295"/>
      <c r="C23" s="296"/>
      <c r="D23" s="296"/>
      <c r="E23" s="296"/>
      <c r="F23" s="296"/>
      <c r="G23" s="296"/>
      <c r="H23" s="110"/>
      <c r="I23" s="119"/>
      <c r="J23" s="119"/>
      <c r="K23" s="156" t="s">
        <v>632</v>
      </c>
      <c r="L23" s="298"/>
      <c r="M23" s="298"/>
      <c r="N23" s="298"/>
    </row>
    <row r="24" spans="1:14" s="156" customFormat="1" ht="12" customHeight="1">
      <c r="A24" s="297" t="s">
        <v>695</v>
      </c>
      <c r="B24" s="295" t="s">
        <v>677</v>
      </c>
      <c r="C24" s="296">
        <v>36476.281000000003</v>
      </c>
      <c r="D24" s="296">
        <v>40201.044999999998</v>
      </c>
      <c r="E24" s="296">
        <v>38856.084000000003</v>
      </c>
      <c r="F24" s="296">
        <v>36213.254999999997</v>
      </c>
      <c r="G24" s="296">
        <v>38501.120999999999</v>
      </c>
      <c r="H24" s="296">
        <v>413643.97200000007</v>
      </c>
      <c r="I24" s="119">
        <v>1.3299466938470466</v>
      </c>
      <c r="J24" s="119">
        <v>2.7899152600660586</v>
      </c>
      <c r="K24" s="297" t="s">
        <v>678</v>
      </c>
      <c r="L24" s="298"/>
      <c r="M24" s="298"/>
      <c r="N24" s="298"/>
    </row>
    <row r="25" spans="1:14" s="156" customFormat="1" ht="12" customHeight="1">
      <c r="A25" s="299" t="s">
        <v>679</v>
      </c>
      <c r="B25" s="295"/>
      <c r="C25" s="296"/>
      <c r="D25" s="296"/>
      <c r="E25" s="296"/>
      <c r="F25" s="296"/>
      <c r="G25" s="296"/>
      <c r="H25" s="110"/>
      <c r="I25" s="119"/>
      <c r="J25" s="119"/>
      <c r="K25" s="299" t="s">
        <v>680</v>
      </c>
      <c r="L25" s="298"/>
      <c r="M25" s="298"/>
      <c r="N25" s="298"/>
    </row>
    <row r="26" spans="1:14" s="156" customFormat="1" ht="12" customHeight="1">
      <c r="A26" s="302" t="s">
        <v>681</v>
      </c>
      <c r="B26" s="295" t="s">
        <v>682</v>
      </c>
      <c r="C26" s="296">
        <v>21542</v>
      </c>
      <c r="D26" s="296">
        <v>24499</v>
      </c>
      <c r="E26" s="296">
        <v>26440</v>
      </c>
      <c r="F26" s="296">
        <v>25643</v>
      </c>
      <c r="G26" s="296">
        <v>27501</v>
      </c>
      <c r="H26" s="110">
        <v>266953</v>
      </c>
      <c r="I26" s="119">
        <v>-9.7074356609942161</v>
      </c>
      <c r="J26" s="119">
        <v>-9.4669479224602195</v>
      </c>
      <c r="K26" s="302" t="s">
        <v>683</v>
      </c>
      <c r="L26" s="298"/>
      <c r="M26" s="298"/>
      <c r="N26" s="298"/>
    </row>
    <row r="27" spans="1:14" s="156" customFormat="1" ht="12" customHeight="1">
      <c r="A27" s="305" t="s">
        <v>684</v>
      </c>
      <c r="B27" s="295" t="s">
        <v>677</v>
      </c>
      <c r="C27" s="296">
        <v>5682.3710000000001</v>
      </c>
      <c r="D27" s="296">
        <v>6461.491</v>
      </c>
      <c r="E27" s="296">
        <v>6942.2650000000003</v>
      </c>
      <c r="F27" s="296">
        <v>6746.9309999999996</v>
      </c>
      <c r="G27" s="296">
        <v>7354.4489999999996</v>
      </c>
      <c r="H27" s="110">
        <v>70401.106</v>
      </c>
      <c r="I27" s="119">
        <v>-8.3044860416330462</v>
      </c>
      <c r="J27" s="119">
        <v>-7.7648995668555747</v>
      </c>
      <c r="K27" s="305" t="s">
        <v>685</v>
      </c>
      <c r="L27" s="298"/>
      <c r="M27" s="298"/>
      <c r="N27" s="298"/>
    </row>
    <row r="28" spans="1:14" s="156" customFormat="1" ht="12" customHeight="1">
      <c r="A28" s="299" t="s">
        <v>686</v>
      </c>
      <c r="B28" s="295"/>
      <c r="C28" s="296"/>
      <c r="D28" s="296"/>
      <c r="E28" s="296"/>
      <c r="F28" s="296"/>
      <c r="G28" s="296"/>
      <c r="H28" s="110"/>
      <c r="I28" s="119"/>
      <c r="J28" s="119"/>
      <c r="K28" s="306" t="s">
        <v>687</v>
      </c>
      <c r="L28" s="298"/>
      <c r="M28" s="298"/>
      <c r="N28" s="265"/>
    </row>
    <row r="29" spans="1:14" s="156" customFormat="1" ht="12" customHeight="1">
      <c r="A29" s="302" t="s">
        <v>681</v>
      </c>
      <c r="B29" s="295" t="s">
        <v>682</v>
      </c>
      <c r="C29" s="296">
        <v>25655</v>
      </c>
      <c r="D29" s="296">
        <v>28720</v>
      </c>
      <c r="E29" s="296">
        <v>37594</v>
      </c>
      <c r="F29" s="296">
        <v>32430</v>
      </c>
      <c r="G29" s="296">
        <v>32019</v>
      </c>
      <c r="H29" s="110">
        <v>452825</v>
      </c>
      <c r="I29" s="119">
        <v>-20.072901738426069</v>
      </c>
      <c r="J29" s="119">
        <v>-16.762252442032739</v>
      </c>
      <c r="K29" s="302" t="s">
        <v>683</v>
      </c>
      <c r="L29" s="298"/>
      <c r="M29" s="298"/>
      <c r="N29" s="298"/>
    </row>
    <row r="30" spans="1:14" s="156" customFormat="1" ht="12" customHeight="1">
      <c r="A30" s="305" t="s">
        <v>684</v>
      </c>
      <c r="B30" s="295" t="s">
        <v>677</v>
      </c>
      <c r="C30" s="296">
        <v>357.28100000000001</v>
      </c>
      <c r="D30" s="296">
        <v>410.36200000000002</v>
      </c>
      <c r="E30" s="296">
        <v>577.87099999999998</v>
      </c>
      <c r="F30" s="296">
        <v>509.45499999999998</v>
      </c>
      <c r="G30" s="296">
        <v>558.68600000000004</v>
      </c>
      <c r="H30" s="110">
        <v>6424.9890000000005</v>
      </c>
      <c r="I30" s="119">
        <v>-10.902493765586033</v>
      </c>
      <c r="J30" s="119">
        <v>-15.691200153894991</v>
      </c>
      <c r="K30" s="305" t="s">
        <v>685</v>
      </c>
      <c r="L30" s="298"/>
      <c r="M30" s="298"/>
      <c r="N30" s="308"/>
    </row>
    <row r="31" spans="1:14" s="156" customFormat="1" ht="12" customHeight="1">
      <c r="A31" s="299" t="s">
        <v>688</v>
      </c>
      <c r="B31" s="295"/>
      <c r="C31" s="296"/>
      <c r="D31" s="296"/>
      <c r="E31" s="296"/>
      <c r="F31" s="296"/>
      <c r="G31" s="296"/>
      <c r="H31" s="110"/>
      <c r="I31" s="119"/>
      <c r="J31" s="119"/>
      <c r="K31" s="299" t="s">
        <v>689</v>
      </c>
      <c r="L31" s="298"/>
      <c r="M31" s="298"/>
      <c r="N31" s="298"/>
    </row>
    <row r="32" spans="1:14" s="156" customFormat="1" ht="12" customHeight="1">
      <c r="A32" s="302" t="s">
        <v>681</v>
      </c>
      <c r="B32" s="295" t="s">
        <v>682</v>
      </c>
      <c r="C32" s="296">
        <v>2414</v>
      </c>
      <c r="D32" s="296">
        <v>1966</v>
      </c>
      <c r="E32" s="296">
        <v>3175</v>
      </c>
      <c r="F32" s="296">
        <v>3171</v>
      </c>
      <c r="G32" s="296">
        <v>3743</v>
      </c>
      <c r="H32" s="110">
        <v>53986</v>
      </c>
      <c r="I32" s="119">
        <v>-41.676733510509784</v>
      </c>
      <c r="J32" s="119">
        <v>-14.151228432853621</v>
      </c>
      <c r="K32" s="302" t="s">
        <v>683</v>
      </c>
      <c r="L32" s="298"/>
      <c r="M32" s="308"/>
      <c r="N32" s="298"/>
    </row>
    <row r="33" spans="1:14" s="156" customFormat="1" ht="12" customHeight="1">
      <c r="A33" s="305" t="s">
        <v>684</v>
      </c>
      <c r="B33" s="295" t="s">
        <v>677</v>
      </c>
      <c r="C33" s="296">
        <v>21.338999999999999</v>
      </c>
      <c r="D33" s="296">
        <v>18.821000000000002</v>
      </c>
      <c r="E33" s="296">
        <v>41.154000000000003</v>
      </c>
      <c r="F33" s="296">
        <v>28.834</v>
      </c>
      <c r="G33" s="296">
        <v>35.710999999999999</v>
      </c>
      <c r="H33" s="110">
        <v>472.47799999999995</v>
      </c>
      <c r="I33" s="119">
        <v>-35.336363636363636</v>
      </c>
      <c r="J33" s="119">
        <v>-8.1941284253928508</v>
      </c>
      <c r="K33" s="305" t="s">
        <v>685</v>
      </c>
      <c r="L33" s="298"/>
      <c r="M33" s="298"/>
      <c r="N33" s="119"/>
    </row>
    <row r="34" spans="1:14" s="156" customFormat="1" ht="12" customHeight="1">
      <c r="A34" s="299" t="s">
        <v>690</v>
      </c>
      <c r="B34" s="295"/>
      <c r="C34" s="296"/>
      <c r="D34" s="296"/>
      <c r="E34" s="296"/>
      <c r="F34" s="296"/>
      <c r="G34" s="296"/>
      <c r="H34" s="110"/>
      <c r="I34" s="119"/>
      <c r="J34" s="119"/>
      <c r="K34" s="299" t="s">
        <v>691</v>
      </c>
      <c r="L34" s="298"/>
      <c r="M34" s="298"/>
      <c r="N34" s="298"/>
    </row>
    <row r="35" spans="1:14" s="156" customFormat="1" ht="12" customHeight="1">
      <c r="A35" s="302" t="s">
        <v>681</v>
      </c>
      <c r="B35" s="295" t="s">
        <v>682</v>
      </c>
      <c r="C35" s="296">
        <v>440797</v>
      </c>
      <c r="D35" s="296">
        <v>493578</v>
      </c>
      <c r="E35" s="296">
        <v>462975</v>
      </c>
      <c r="F35" s="296">
        <v>461608</v>
      </c>
      <c r="G35" s="296">
        <v>479065</v>
      </c>
      <c r="H35" s="110">
        <v>4883929</v>
      </c>
      <c r="I35" s="119">
        <v>0.9444137833115398</v>
      </c>
      <c r="J35" s="119">
        <v>3.418799075146369</v>
      </c>
      <c r="K35" s="302" t="s">
        <v>683</v>
      </c>
      <c r="L35" s="298"/>
      <c r="M35" s="298"/>
      <c r="N35" s="298"/>
    </row>
    <row r="36" spans="1:14" s="156" customFormat="1" ht="12" customHeight="1">
      <c r="A36" s="305" t="s">
        <v>684</v>
      </c>
      <c r="B36" s="295" t="s">
        <v>677</v>
      </c>
      <c r="C36" s="296">
        <v>30415.29</v>
      </c>
      <c r="D36" s="296">
        <v>33310.370999999999</v>
      </c>
      <c r="E36" s="296">
        <v>31294.794000000002</v>
      </c>
      <c r="F36" s="296">
        <v>28928.035</v>
      </c>
      <c r="G36" s="296">
        <v>30552.275000000001</v>
      </c>
      <c r="H36" s="110">
        <v>336344.11900000006</v>
      </c>
      <c r="I36" s="119">
        <v>3.5727649029963406</v>
      </c>
      <c r="J36" s="119">
        <v>5.7840386766920471</v>
      </c>
      <c r="K36" s="305" t="s">
        <v>685</v>
      </c>
      <c r="L36" s="298"/>
      <c r="M36" s="298"/>
      <c r="N36" s="298"/>
    </row>
    <row r="37" spans="1:14" s="156" customFormat="1" ht="12" customHeight="1">
      <c r="A37" s="299" t="s">
        <v>692</v>
      </c>
      <c r="B37" s="295"/>
      <c r="C37" s="296"/>
      <c r="D37" s="296"/>
      <c r="E37" s="296"/>
      <c r="F37" s="296"/>
      <c r="G37" s="296"/>
      <c r="H37" s="110"/>
      <c r="I37" s="119"/>
      <c r="J37" s="119"/>
      <c r="K37" s="299" t="s">
        <v>693</v>
      </c>
      <c r="L37" s="298"/>
      <c r="M37" s="298"/>
      <c r="N37" s="298"/>
    </row>
    <row r="38" spans="1:14" s="156" customFormat="1" ht="12" customHeight="1">
      <c r="A38" s="302" t="s">
        <v>681</v>
      </c>
      <c r="B38" s="295" t="s">
        <v>682</v>
      </c>
      <c r="C38" s="296">
        <v>0</v>
      </c>
      <c r="D38" s="296">
        <v>0</v>
      </c>
      <c r="E38" s="296">
        <v>0</v>
      </c>
      <c r="F38" s="296">
        <v>0</v>
      </c>
      <c r="G38" s="296">
        <v>0</v>
      </c>
      <c r="H38" s="269">
        <v>0</v>
      </c>
      <c r="I38" s="119">
        <v>-100</v>
      </c>
      <c r="J38" s="119">
        <v>-100</v>
      </c>
      <c r="K38" s="302" t="s">
        <v>683</v>
      </c>
    </row>
    <row r="39" spans="1:14" s="156" customFormat="1" ht="12" customHeight="1" thickBot="1">
      <c r="A39" s="305" t="s">
        <v>684</v>
      </c>
      <c r="B39" s="295" t="s">
        <v>677</v>
      </c>
      <c r="C39" s="269">
        <v>0</v>
      </c>
      <c r="D39" s="269">
        <v>0</v>
      </c>
      <c r="E39" s="269">
        <v>0</v>
      </c>
      <c r="F39" s="269">
        <v>0</v>
      </c>
      <c r="G39" s="269">
        <v>0</v>
      </c>
      <c r="H39" s="269">
        <v>1.28</v>
      </c>
      <c r="I39" s="119">
        <v>-100</v>
      </c>
      <c r="J39" s="119" t="s">
        <v>346</v>
      </c>
      <c r="K39" s="305" t="s">
        <v>685</v>
      </c>
    </row>
    <row r="40" spans="1:14" s="156" customFormat="1" ht="12" customHeight="1" thickBot="1">
      <c r="A40" s="290"/>
      <c r="B40" s="960" t="s">
        <v>577</v>
      </c>
      <c r="C40" s="960" t="s">
        <v>375</v>
      </c>
      <c r="D40" s="960"/>
      <c r="E40" s="960"/>
      <c r="F40" s="960"/>
      <c r="G40" s="960"/>
      <c r="H40" s="961" t="s">
        <v>696</v>
      </c>
      <c r="I40" s="962" t="s">
        <v>540</v>
      </c>
      <c r="J40" s="962"/>
      <c r="K40" s="290"/>
    </row>
    <row r="41" spans="1:14" s="156" customFormat="1" ht="23.45" customHeight="1" thickBot="1">
      <c r="B41" s="960"/>
      <c r="C41" s="292" t="s">
        <v>490</v>
      </c>
      <c r="D41" s="292" t="s">
        <v>542</v>
      </c>
      <c r="E41" s="292" t="s">
        <v>697</v>
      </c>
      <c r="F41" s="292" t="s">
        <v>698</v>
      </c>
      <c r="G41" s="292" t="s">
        <v>674</v>
      </c>
      <c r="H41" s="961"/>
      <c r="I41" s="293" t="s">
        <v>378</v>
      </c>
      <c r="J41" s="292" t="s">
        <v>699</v>
      </c>
    </row>
    <row r="42" spans="1:14" s="156" customFormat="1" ht="12" customHeight="1">
      <c r="A42" s="27" t="s">
        <v>700</v>
      </c>
      <c r="B42" s="27"/>
    </row>
    <row r="43" spans="1:14" s="156" customFormat="1" ht="12" customHeight="1">
      <c r="A43" s="27" t="s">
        <v>701</v>
      </c>
      <c r="B43" s="27"/>
    </row>
    <row r="44" spans="1:14" s="156" customFormat="1"/>
    <row r="45" spans="1:14" s="156" customFormat="1"/>
    <row r="46" spans="1:14" s="156" customFormat="1"/>
    <row r="47" spans="1:14" s="156" customFormat="1"/>
    <row r="48" spans="1:14" s="156" customFormat="1"/>
    <row r="49" s="156" customFormat="1"/>
    <row r="50" s="156" customFormat="1"/>
    <row r="51" s="156" customFormat="1"/>
    <row r="52" s="156" customFormat="1"/>
    <row r="53" s="156" customFormat="1"/>
    <row r="54" s="156" customFormat="1"/>
    <row r="55" s="156" customFormat="1"/>
    <row r="56" s="156" customFormat="1"/>
    <row r="57" s="156" customFormat="1"/>
    <row r="58" s="156" customFormat="1"/>
    <row r="59" s="156" customFormat="1"/>
    <row r="60" s="156" customFormat="1"/>
    <row r="61" s="156" customFormat="1"/>
    <row r="62" s="156" customFormat="1"/>
    <row r="63" s="156" customFormat="1"/>
    <row r="64" s="156" customFormat="1"/>
    <row r="65" s="156" customFormat="1"/>
    <row r="66" s="156" customFormat="1"/>
    <row r="67" s="156" customFormat="1"/>
    <row r="68" s="156" customFormat="1"/>
    <row r="69" s="156" customFormat="1"/>
    <row r="70" s="156" customFormat="1"/>
    <row r="71" s="156" customFormat="1"/>
    <row r="72" s="156" customFormat="1"/>
    <row r="73" s="156" customFormat="1"/>
    <row r="74" s="156" customFormat="1"/>
    <row r="75" s="156" customFormat="1"/>
    <row r="76" s="156" customFormat="1"/>
    <row r="77" s="156" customFormat="1"/>
    <row r="78" s="156" customFormat="1"/>
    <row r="79" s="156" customFormat="1"/>
    <row r="80" s="156" customFormat="1"/>
    <row r="81" s="156" customFormat="1"/>
    <row r="82" s="156" customFormat="1"/>
    <row r="83" s="156" customFormat="1"/>
    <row r="84" s="156" customFormat="1"/>
    <row r="85" s="156" customFormat="1"/>
    <row r="86" s="156" customFormat="1"/>
    <row r="87" s="156" customFormat="1"/>
    <row r="88" s="156" customFormat="1"/>
    <row r="89" s="156" customFormat="1"/>
    <row r="90" s="156" customFormat="1"/>
    <row r="91" s="156"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95D1D-55A5-4947-9971-2F9CE2B1FEEE}">
  <dimension ref="A1:O21"/>
  <sheetViews>
    <sheetView showGridLines="0" workbookViewId="0"/>
  </sheetViews>
  <sheetFormatPr defaultRowHeight="11.25"/>
  <cols>
    <col min="1" max="1" width="16.140625" style="155" customWidth="1"/>
    <col min="2" max="2" width="6.28515625" style="155" customWidth="1"/>
    <col min="3" max="7" width="9" style="155" customWidth="1"/>
    <col min="8" max="10" width="9.7109375" style="155" customWidth="1"/>
    <col min="11" max="11" width="16.140625" style="155" customWidth="1"/>
    <col min="12" max="16384" width="9.140625" style="155"/>
  </cols>
  <sheetData>
    <row r="1" spans="1:15" s="309" customFormat="1">
      <c r="A1" s="920" t="s">
        <v>702</v>
      </c>
      <c r="B1" s="920"/>
      <c r="C1" s="920"/>
      <c r="D1" s="920"/>
      <c r="E1" s="920"/>
      <c r="F1" s="920"/>
      <c r="G1" s="920"/>
      <c r="H1" s="920"/>
      <c r="I1" s="920"/>
      <c r="J1" s="920"/>
      <c r="K1" s="920"/>
    </row>
    <row r="2" spans="1:15" s="309" customFormat="1">
      <c r="A2" s="963" t="s">
        <v>703</v>
      </c>
      <c r="B2" s="963"/>
      <c r="C2" s="963"/>
      <c r="D2" s="963"/>
      <c r="E2" s="963"/>
      <c r="F2" s="963"/>
      <c r="G2" s="963"/>
      <c r="H2" s="963"/>
      <c r="I2" s="963"/>
      <c r="J2" s="963"/>
      <c r="K2" s="963"/>
      <c r="L2" s="289"/>
    </row>
    <row r="3" spans="1:15" ht="12" thickBot="1">
      <c r="L3" s="291"/>
      <c r="M3" s="254"/>
    </row>
    <row r="4" spans="1:15" s="156" customFormat="1" ht="10.5" customHeight="1" thickBot="1">
      <c r="B4" s="962" t="s">
        <v>551</v>
      </c>
      <c r="C4" s="962" t="s">
        <v>311</v>
      </c>
      <c r="D4" s="962"/>
      <c r="E4" s="962"/>
      <c r="F4" s="962"/>
      <c r="G4" s="962"/>
      <c r="H4" s="961" t="s">
        <v>671</v>
      </c>
      <c r="I4" s="962" t="s">
        <v>88</v>
      </c>
      <c r="J4" s="962"/>
      <c r="M4" s="254"/>
      <c r="O4" s="155"/>
    </row>
    <row r="5" spans="1:15" s="156" customFormat="1" ht="23.25" thickBot="1">
      <c r="B5" s="962"/>
      <c r="C5" s="292" t="s">
        <v>490</v>
      </c>
      <c r="D5" s="292" t="s">
        <v>491</v>
      </c>
      <c r="E5" s="292" t="s">
        <v>672</v>
      </c>
      <c r="F5" s="292" t="s">
        <v>673</v>
      </c>
      <c r="G5" s="292" t="s">
        <v>674</v>
      </c>
      <c r="H5" s="961"/>
      <c r="I5" s="293" t="s">
        <v>94</v>
      </c>
      <c r="J5" s="292" t="s">
        <v>95</v>
      </c>
      <c r="M5" s="291"/>
      <c r="N5" s="291"/>
    </row>
    <row r="6" spans="1:15" s="156" customFormat="1">
      <c r="A6" s="132" t="s">
        <v>704</v>
      </c>
      <c r="C6" s="310"/>
      <c r="D6" s="310"/>
      <c r="E6" s="310"/>
      <c r="F6" s="310"/>
      <c r="G6" s="310"/>
      <c r="H6" s="310"/>
      <c r="I6" s="310"/>
      <c r="J6" s="310"/>
      <c r="K6" s="132" t="s">
        <v>705</v>
      </c>
      <c r="M6" s="311"/>
      <c r="N6" s="291"/>
    </row>
    <row r="7" spans="1:15" s="156" customFormat="1">
      <c r="A7" s="138" t="s">
        <v>706</v>
      </c>
      <c r="B7" s="312" t="s">
        <v>707</v>
      </c>
      <c r="C7" s="313">
        <v>23127.076467999996</v>
      </c>
      <c r="D7" s="313">
        <v>21399.576825999997</v>
      </c>
      <c r="E7" s="313">
        <v>24052.525153999999</v>
      </c>
      <c r="F7" s="313">
        <v>21978.357864999998</v>
      </c>
      <c r="G7" s="313">
        <v>23088.663483999997</v>
      </c>
      <c r="H7" s="313">
        <v>237737.981099</v>
      </c>
      <c r="I7" s="314">
        <v>12.847427357104371</v>
      </c>
      <c r="J7" s="314">
        <v>7.2330577307956858</v>
      </c>
      <c r="K7" s="138" t="s">
        <v>708</v>
      </c>
      <c r="M7" s="291"/>
    </row>
    <row r="8" spans="1:15" s="156" customFormat="1">
      <c r="A8" s="138" t="s">
        <v>684</v>
      </c>
      <c r="B8" s="295" t="s">
        <v>709</v>
      </c>
      <c r="C8" s="313">
        <v>33711.142615623052</v>
      </c>
      <c r="D8" s="313">
        <v>32338.786403842958</v>
      </c>
      <c r="E8" s="313">
        <v>34652.510671087446</v>
      </c>
      <c r="F8" s="313">
        <v>30787.069585181365</v>
      </c>
      <c r="G8" s="313">
        <v>33044.518351682396</v>
      </c>
      <c r="H8" s="313">
        <v>349004.86785596993</v>
      </c>
      <c r="I8" s="314">
        <v>9.4192170978852605</v>
      </c>
      <c r="J8" s="314">
        <v>8.67591561802932</v>
      </c>
      <c r="K8" s="138" t="s">
        <v>685</v>
      </c>
    </row>
    <row r="9" spans="1:15" s="156" customFormat="1">
      <c r="A9" s="37" t="s">
        <v>710</v>
      </c>
      <c r="B9" s="295"/>
      <c r="C9" s="315"/>
      <c r="D9" s="315"/>
      <c r="E9" s="315"/>
      <c r="F9" s="315"/>
      <c r="G9" s="315"/>
      <c r="H9" s="315"/>
      <c r="I9" s="314"/>
      <c r="J9" s="314"/>
      <c r="K9" s="37" t="s">
        <v>711</v>
      </c>
    </row>
    <row r="10" spans="1:15" s="156" customFormat="1">
      <c r="A10" s="138" t="s">
        <v>712</v>
      </c>
      <c r="B10" s="295" t="s">
        <v>707</v>
      </c>
      <c r="C10" s="313">
        <v>191186.45700000002</v>
      </c>
      <c r="D10" s="313">
        <v>183383.33400000003</v>
      </c>
      <c r="E10" s="313">
        <v>178677.00799999997</v>
      </c>
      <c r="F10" s="313">
        <v>169944.00900000002</v>
      </c>
      <c r="G10" s="313">
        <v>181131.45300000001</v>
      </c>
      <c r="H10" s="313">
        <v>1935239.9190000002</v>
      </c>
      <c r="I10" s="314">
        <v>16.798763492434627</v>
      </c>
      <c r="J10" s="314">
        <v>7.8846822342720699</v>
      </c>
      <c r="K10" s="138" t="s">
        <v>708</v>
      </c>
    </row>
    <row r="11" spans="1:15" s="156" customFormat="1" ht="12" thickBot="1">
      <c r="A11" s="138" t="s">
        <v>713</v>
      </c>
      <c r="B11" s="295" t="s">
        <v>709</v>
      </c>
      <c r="C11" s="313">
        <v>11853.560334000002</v>
      </c>
      <c r="D11" s="313">
        <v>11369.766708000001</v>
      </c>
      <c r="E11" s="313">
        <v>11077.974495999999</v>
      </c>
      <c r="F11" s="313">
        <v>10536.528558000002</v>
      </c>
      <c r="G11" s="313">
        <v>11230.150086</v>
      </c>
      <c r="H11" s="313">
        <v>119984.87497800001</v>
      </c>
      <c r="I11" s="314">
        <v>16.798763492434603</v>
      </c>
      <c r="J11" s="314">
        <v>7.8846621465289699</v>
      </c>
      <c r="K11" s="316" t="s">
        <v>714</v>
      </c>
    </row>
    <row r="12" spans="1:15" s="156" customFormat="1" ht="10.5" customHeight="1" thickBot="1">
      <c r="B12" s="962" t="s">
        <v>577</v>
      </c>
      <c r="C12" s="962" t="s">
        <v>375</v>
      </c>
      <c r="D12" s="962"/>
      <c r="E12" s="962"/>
      <c r="F12" s="962"/>
      <c r="G12" s="962"/>
      <c r="H12" s="961" t="s">
        <v>696</v>
      </c>
      <c r="I12" s="962" t="s">
        <v>540</v>
      </c>
      <c r="J12" s="962"/>
    </row>
    <row r="13" spans="1:15" s="156" customFormat="1" ht="34.5" thickBot="1">
      <c r="B13" s="962"/>
      <c r="C13" s="292" t="s">
        <v>490</v>
      </c>
      <c r="D13" s="292" t="s">
        <v>542</v>
      </c>
      <c r="E13" s="292" t="s">
        <v>697</v>
      </c>
      <c r="F13" s="292" t="s">
        <v>698</v>
      </c>
      <c r="G13" s="292" t="s">
        <v>674</v>
      </c>
      <c r="H13" s="961"/>
      <c r="I13" s="293" t="s">
        <v>378</v>
      </c>
      <c r="J13" s="292" t="s">
        <v>699</v>
      </c>
    </row>
    <row r="14" spans="1:15" s="156" customFormat="1">
      <c r="A14" s="37" t="s">
        <v>715</v>
      </c>
    </row>
    <row r="15" spans="1:15" s="156" customFormat="1">
      <c r="A15" s="37" t="s">
        <v>716</v>
      </c>
    </row>
    <row r="16" spans="1:15" s="156" customFormat="1"/>
    <row r="17" spans="3:10" s="156" customFormat="1">
      <c r="C17" s="317"/>
      <c r="D17" s="317"/>
      <c r="E17" s="317"/>
      <c r="F17" s="317"/>
      <c r="G17" s="317"/>
      <c r="H17" s="317"/>
      <c r="I17" s="298"/>
      <c r="J17" s="298"/>
    </row>
    <row r="18" spans="3:10" s="156" customFormat="1">
      <c r="C18" s="317"/>
      <c r="D18" s="317"/>
      <c r="E18" s="317"/>
      <c r="F18" s="317"/>
      <c r="G18" s="317"/>
      <c r="H18" s="317"/>
      <c r="I18" s="298"/>
      <c r="J18" s="298"/>
    </row>
    <row r="19" spans="3:10" s="156" customFormat="1">
      <c r="C19" s="317"/>
      <c r="D19" s="317"/>
      <c r="E19" s="317"/>
      <c r="F19" s="317"/>
      <c r="G19" s="317"/>
      <c r="H19" s="317"/>
      <c r="I19" s="298"/>
      <c r="J19" s="298"/>
    </row>
    <row r="20" spans="3:10" s="156" customFormat="1">
      <c r="C20" s="317"/>
      <c r="D20" s="317"/>
      <c r="E20" s="317"/>
      <c r="F20" s="317"/>
      <c r="G20" s="317"/>
      <c r="H20" s="317"/>
      <c r="I20" s="298"/>
      <c r="J20" s="298"/>
    </row>
    <row r="21" spans="3:10" s="156" customFormat="1">
      <c r="C21" s="317"/>
      <c r="D21" s="317"/>
      <c r="E21" s="317"/>
      <c r="F21" s="317"/>
      <c r="G21" s="317"/>
      <c r="H21" s="317"/>
      <c r="I21" s="298"/>
      <c r="J21" s="298"/>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BCE37-20B2-4359-AC4C-E0992D4508E6}">
  <dimension ref="A1:N23"/>
  <sheetViews>
    <sheetView showGridLines="0" workbookViewId="0"/>
  </sheetViews>
  <sheetFormatPr defaultRowHeight="11.25"/>
  <cols>
    <col min="1" max="1" width="23.7109375" style="155" customWidth="1"/>
    <col min="2" max="2" width="6.28515625" style="155" customWidth="1"/>
    <col min="3" max="7" width="9" style="155" customWidth="1"/>
    <col min="8" max="10" width="9.7109375" style="155" customWidth="1"/>
    <col min="11" max="11" width="21" style="155" customWidth="1"/>
    <col min="12" max="16384" width="9.140625" style="155"/>
  </cols>
  <sheetData>
    <row r="1" spans="1:14" s="318" customFormat="1">
      <c r="A1" s="920" t="s">
        <v>717</v>
      </c>
      <c r="B1" s="920"/>
      <c r="C1" s="920"/>
      <c r="D1" s="920"/>
      <c r="E1" s="920"/>
      <c r="F1" s="920"/>
      <c r="G1" s="920"/>
      <c r="H1" s="920"/>
      <c r="I1" s="920"/>
      <c r="J1" s="920"/>
      <c r="K1" s="920"/>
    </row>
    <row r="2" spans="1:14" s="318" customFormat="1">
      <c r="A2" s="963" t="s">
        <v>718</v>
      </c>
      <c r="B2" s="963"/>
      <c r="C2" s="963"/>
      <c r="D2" s="963"/>
      <c r="E2" s="963"/>
      <c r="F2" s="963"/>
      <c r="G2" s="963"/>
      <c r="H2" s="963"/>
      <c r="I2" s="963"/>
      <c r="J2" s="963"/>
      <c r="K2" s="963"/>
      <c r="M2" s="319"/>
    </row>
    <row r="3" spans="1:14" ht="12" thickBot="1">
      <c r="L3" s="289"/>
      <c r="M3" s="254"/>
      <c r="N3" s="289"/>
    </row>
    <row r="4" spans="1:14" s="156" customFormat="1" ht="12" customHeight="1" thickBot="1">
      <c r="B4" s="962" t="s">
        <v>551</v>
      </c>
      <c r="C4" s="962" t="s">
        <v>311</v>
      </c>
      <c r="D4" s="962"/>
      <c r="E4" s="962"/>
      <c r="F4" s="962"/>
      <c r="G4" s="962"/>
      <c r="H4" s="961" t="s">
        <v>671</v>
      </c>
      <c r="I4" s="962" t="s">
        <v>88</v>
      </c>
      <c r="J4" s="962"/>
      <c r="L4" s="291"/>
      <c r="M4" s="254"/>
    </row>
    <row r="5" spans="1:14" s="156" customFormat="1" ht="23.25" thickBot="1">
      <c r="B5" s="962"/>
      <c r="C5" s="292" t="s">
        <v>490</v>
      </c>
      <c r="D5" s="292" t="s">
        <v>491</v>
      </c>
      <c r="E5" s="292" t="s">
        <v>672</v>
      </c>
      <c r="F5" s="292" t="s">
        <v>673</v>
      </c>
      <c r="G5" s="292" t="s">
        <v>674</v>
      </c>
      <c r="H5" s="961"/>
      <c r="I5" s="293" t="s">
        <v>94</v>
      </c>
      <c r="J5" s="292" t="s">
        <v>95</v>
      </c>
      <c r="M5" s="320"/>
    </row>
    <row r="6" spans="1:14" s="156" customFormat="1">
      <c r="A6" s="132" t="s">
        <v>719</v>
      </c>
      <c r="B6" s="295"/>
      <c r="C6" s="5"/>
      <c r="D6" s="5"/>
      <c r="E6" s="5"/>
      <c r="F6" s="5"/>
      <c r="G6" s="5"/>
      <c r="K6" s="132" t="s">
        <v>720</v>
      </c>
      <c r="M6" s="291"/>
    </row>
    <row r="7" spans="1:14" s="156" customFormat="1">
      <c r="A7" s="135" t="s">
        <v>721</v>
      </c>
      <c r="B7" s="321" t="s">
        <v>709</v>
      </c>
      <c r="C7" s="313">
        <v>147353.14698799996</v>
      </c>
      <c r="D7" s="313">
        <v>147635.98637300002</v>
      </c>
      <c r="E7" s="313">
        <v>143913.07114799999</v>
      </c>
      <c r="F7" s="313">
        <v>152527.31018500001</v>
      </c>
      <c r="G7" s="313">
        <v>161668.44280299998</v>
      </c>
      <c r="H7" s="313">
        <v>1741653.1927569995</v>
      </c>
      <c r="I7" s="322">
        <v>2.5086949198171524</v>
      </c>
      <c r="J7" s="322">
        <v>1.0584875724883531</v>
      </c>
      <c r="K7" s="135" t="s">
        <v>722</v>
      </c>
      <c r="M7" s="291"/>
    </row>
    <row r="8" spans="1:14" s="156" customFormat="1">
      <c r="A8" s="132" t="s">
        <v>723</v>
      </c>
      <c r="B8" s="321"/>
      <c r="C8" s="323"/>
      <c r="D8" s="323"/>
      <c r="E8" s="323"/>
      <c r="F8" s="323"/>
      <c r="G8" s="323"/>
      <c r="H8" s="323"/>
      <c r="I8" s="322"/>
      <c r="J8" s="322"/>
      <c r="K8" s="132" t="s">
        <v>724</v>
      </c>
    </row>
    <row r="9" spans="1:14" s="156" customFormat="1">
      <c r="A9" s="135" t="s">
        <v>725</v>
      </c>
      <c r="B9" s="321" t="s">
        <v>709</v>
      </c>
      <c r="C9" s="313">
        <v>50468.708850999996</v>
      </c>
      <c r="D9" s="313">
        <v>51390.748646999993</v>
      </c>
      <c r="E9" s="313">
        <v>46746.662758999999</v>
      </c>
      <c r="F9" s="313">
        <v>45945.624215999997</v>
      </c>
      <c r="G9" s="313">
        <v>46083.827703999996</v>
      </c>
      <c r="H9" s="313">
        <v>556707.43998899998</v>
      </c>
      <c r="I9" s="322">
        <v>6.8113316424615684</v>
      </c>
      <c r="J9" s="322">
        <v>-0.7398083361834431</v>
      </c>
      <c r="K9" s="268" t="s">
        <v>726</v>
      </c>
    </row>
    <row r="10" spans="1:14" s="156" customFormat="1">
      <c r="A10" s="138" t="s">
        <v>727</v>
      </c>
      <c r="B10" s="321" t="s">
        <v>709</v>
      </c>
      <c r="C10" s="313">
        <v>668.6450000000001</v>
      </c>
      <c r="D10" s="313">
        <v>843.39</v>
      </c>
      <c r="E10" s="313">
        <v>687.55500000000006</v>
      </c>
      <c r="F10" s="313">
        <v>702.11</v>
      </c>
      <c r="G10" s="313">
        <v>675.59</v>
      </c>
      <c r="H10" s="313">
        <v>8881.1350000000002</v>
      </c>
      <c r="I10" s="322">
        <v>3.337454601653663</v>
      </c>
      <c r="J10" s="322">
        <v>0.60446721902940415</v>
      </c>
      <c r="K10" s="268" t="s">
        <v>728</v>
      </c>
    </row>
    <row r="11" spans="1:14" s="156" customFormat="1">
      <c r="A11" s="138" t="s">
        <v>729</v>
      </c>
      <c r="B11" s="321" t="s">
        <v>709</v>
      </c>
      <c r="C11" s="313">
        <v>1006</v>
      </c>
      <c r="D11" s="313">
        <v>550.13800000000003</v>
      </c>
      <c r="E11" s="313">
        <v>944.24</v>
      </c>
      <c r="F11" s="313">
        <v>1493.35</v>
      </c>
      <c r="G11" s="313">
        <v>1887.05</v>
      </c>
      <c r="H11" s="313">
        <v>15772.197</v>
      </c>
      <c r="I11" s="322">
        <v>-12.768717440013324</v>
      </c>
      <c r="J11" s="322">
        <v>-27.572243855680078</v>
      </c>
      <c r="K11" s="268" t="s">
        <v>730</v>
      </c>
    </row>
    <row r="12" spans="1:14" s="156" customFormat="1">
      <c r="A12" s="138" t="s">
        <v>731</v>
      </c>
      <c r="B12" s="321" t="s">
        <v>709</v>
      </c>
      <c r="C12" s="313">
        <v>2330.8759999999997</v>
      </c>
      <c r="D12" s="313">
        <v>2340.3209999999999</v>
      </c>
      <c r="E12" s="313">
        <v>2310.779</v>
      </c>
      <c r="F12" s="313">
        <v>2241.7539999999999</v>
      </c>
      <c r="G12" s="313">
        <v>2467.6469999999999</v>
      </c>
      <c r="H12" s="313">
        <v>28008.493999999999</v>
      </c>
      <c r="I12" s="322">
        <v>1.5856662016401797</v>
      </c>
      <c r="J12" s="322">
        <v>-4.2245174618932744</v>
      </c>
      <c r="K12" s="324" t="s">
        <v>732</v>
      </c>
    </row>
    <row r="13" spans="1:14" s="156" customFormat="1">
      <c r="A13" s="138" t="s">
        <v>733</v>
      </c>
      <c r="B13" s="321" t="s">
        <v>709</v>
      </c>
      <c r="C13" s="313">
        <v>5437.5960000000005</v>
      </c>
      <c r="D13" s="313">
        <v>5888.4520000000002</v>
      </c>
      <c r="E13" s="313">
        <v>5573.4320000000007</v>
      </c>
      <c r="F13" s="313">
        <v>5250.607</v>
      </c>
      <c r="G13" s="313">
        <v>5978.4650000000001</v>
      </c>
      <c r="H13" s="313">
        <v>62724.525000000009</v>
      </c>
      <c r="I13" s="322">
        <v>-0.52443506651618232</v>
      </c>
      <c r="J13" s="322">
        <v>5.1905793538500884</v>
      </c>
      <c r="K13" s="324" t="s">
        <v>734</v>
      </c>
    </row>
    <row r="14" spans="1:14" s="156" customFormat="1" ht="12" thickBot="1">
      <c r="A14" s="138" t="s">
        <v>735</v>
      </c>
      <c r="B14" s="321" t="s">
        <v>709</v>
      </c>
      <c r="C14" s="313">
        <v>10943.999</v>
      </c>
      <c r="D14" s="313">
        <v>12872.567999999999</v>
      </c>
      <c r="E14" s="313">
        <v>12344.110999999999</v>
      </c>
      <c r="F14" s="313">
        <v>12105.008</v>
      </c>
      <c r="G14" s="313">
        <v>12857.838</v>
      </c>
      <c r="H14" s="313">
        <v>124970.98700000002</v>
      </c>
      <c r="I14" s="322">
        <v>5.8203110231724517</v>
      </c>
      <c r="J14" s="322">
        <v>7.1019700744872711</v>
      </c>
      <c r="K14" s="324" t="s">
        <v>736</v>
      </c>
    </row>
    <row r="15" spans="1:14" s="156" customFormat="1" ht="12" customHeight="1" thickBot="1">
      <c r="B15" s="962" t="s">
        <v>577</v>
      </c>
      <c r="C15" s="962" t="s">
        <v>375</v>
      </c>
      <c r="D15" s="962"/>
      <c r="E15" s="962"/>
      <c r="F15" s="962"/>
      <c r="G15" s="962"/>
      <c r="H15" s="961" t="s">
        <v>696</v>
      </c>
      <c r="I15" s="962" t="s">
        <v>540</v>
      </c>
      <c r="J15" s="962"/>
    </row>
    <row r="16" spans="1:14" s="156" customFormat="1" ht="34.5" thickBot="1">
      <c r="B16" s="962"/>
      <c r="C16" s="292" t="s">
        <v>490</v>
      </c>
      <c r="D16" s="292" t="s">
        <v>542</v>
      </c>
      <c r="E16" s="292" t="s">
        <v>697</v>
      </c>
      <c r="F16" s="292" t="s">
        <v>698</v>
      </c>
      <c r="G16" s="292" t="s">
        <v>674</v>
      </c>
      <c r="H16" s="961"/>
      <c r="I16" s="293" t="s">
        <v>378</v>
      </c>
      <c r="J16" s="292" t="s">
        <v>699</v>
      </c>
    </row>
    <row r="17" spans="1:11" s="156" customFormat="1">
      <c r="A17" s="27" t="s">
        <v>737</v>
      </c>
    </row>
    <row r="18" spans="1:11" s="156" customFormat="1">
      <c r="A18" s="27" t="s">
        <v>738</v>
      </c>
    </row>
    <row r="19" spans="1:11" s="156" customFormat="1">
      <c r="B19" s="325"/>
      <c r="C19" s="326"/>
      <c r="D19" s="326"/>
      <c r="E19" s="326"/>
      <c r="F19" s="326"/>
      <c r="G19" s="326"/>
      <c r="H19" s="326"/>
      <c r="I19" s="325"/>
      <c r="J19" s="327"/>
    </row>
    <row r="20" spans="1:11" s="156" customFormat="1">
      <c r="B20" s="295"/>
      <c r="C20" s="5"/>
      <c r="D20" s="5"/>
      <c r="E20" s="5"/>
      <c r="F20" s="5"/>
      <c r="G20" s="5"/>
    </row>
    <row r="21" spans="1:11" s="156" customFormat="1">
      <c r="A21" s="7"/>
      <c r="K21" s="7"/>
    </row>
    <row r="22" spans="1:11" s="156" customFormat="1"/>
    <row r="23" spans="1:11">
      <c r="A23" s="156"/>
      <c r="B23" s="156"/>
      <c r="C23" s="156"/>
      <c r="D23" s="156"/>
      <c r="E23" s="156"/>
      <c r="F23" s="156"/>
      <c r="G23" s="156"/>
      <c r="H23" s="156"/>
      <c r="I23" s="156"/>
      <c r="J23" s="156"/>
      <c r="K23" s="156"/>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5AE89-F4F0-4D30-B061-17FE5794FA5C}">
  <dimension ref="A1:T62"/>
  <sheetViews>
    <sheetView showGridLines="0" workbookViewId="0"/>
  </sheetViews>
  <sheetFormatPr defaultRowHeight="11.25"/>
  <cols>
    <col min="1" max="1" width="20.5703125" style="344" customWidth="1"/>
    <col min="2" max="2" width="8.85546875" style="155" bestFit="1" customWidth="1"/>
    <col min="3" max="7" width="9" style="155" customWidth="1"/>
    <col min="8" max="10" width="9.7109375" style="155" customWidth="1"/>
    <col min="11" max="11" width="20.5703125" style="344" customWidth="1"/>
    <col min="12" max="16384" width="9.140625" style="155"/>
  </cols>
  <sheetData>
    <row r="1" spans="1:20" s="309" customFormat="1" ht="12" customHeight="1">
      <c r="A1" s="920" t="s">
        <v>739</v>
      </c>
      <c r="B1" s="920"/>
      <c r="C1" s="920"/>
      <c r="D1" s="920"/>
      <c r="E1" s="920"/>
      <c r="F1" s="920"/>
      <c r="G1" s="920"/>
      <c r="H1" s="920"/>
      <c r="I1" s="920"/>
      <c r="J1" s="920"/>
      <c r="K1" s="920"/>
    </row>
    <row r="2" spans="1:20" s="309" customFormat="1" ht="12" customHeight="1">
      <c r="A2" s="921" t="s">
        <v>740</v>
      </c>
      <c r="B2" s="921"/>
      <c r="C2" s="921"/>
      <c r="D2" s="921"/>
      <c r="E2" s="921"/>
      <c r="F2" s="921"/>
      <c r="G2" s="921"/>
      <c r="H2" s="921"/>
      <c r="I2" s="921"/>
      <c r="J2" s="921"/>
      <c r="K2" s="921"/>
    </row>
    <row r="3" spans="1:20" s="309" customFormat="1" ht="12" customHeight="1" thickBot="1">
      <c r="A3" s="328"/>
      <c r="B3" s="328"/>
      <c r="C3" s="328"/>
      <c r="D3" s="328"/>
      <c r="E3" s="328"/>
      <c r="F3" s="328"/>
      <c r="G3" s="328"/>
      <c r="H3" s="328"/>
      <c r="I3" s="328"/>
      <c r="J3" s="328"/>
      <c r="K3" s="328"/>
      <c r="L3" s="289"/>
      <c r="M3" s="254"/>
      <c r="N3" s="329"/>
    </row>
    <row r="4" spans="1:20" s="156" customFormat="1" ht="12" customHeight="1" thickBot="1">
      <c r="A4" s="330"/>
      <c r="B4" s="930" t="s">
        <v>551</v>
      </c>
      <c r="C4" s="930" t="s">
        <v>311</v>
      </c>
      <c r="D4" s="930"/>
      <c r="E4" s="930"/>
      <c r="F4" s="930"/>
      <c r="G4" s="930"/>
      <c r="H4" s="961" t="s">
        <v>671</v>
      </c>
      <c r="I4" s="964" t="s">
        <v>88</v>
      </c>
      <c r="J4" s="964"/>
      <c r="K4" s="330"/>
      <c r="L4" s="291"/>
      <c r="M4" s="254"/>
      <c r="N4" s="329"/>
    </row>
    <row r="5" spans="1:20" s="156" customFormat="1" ht="21" customHeight="1" thickBot="1">
      <c r="A5" s="330"/>
      <c r="B5" s="930"/>
      <c r="C5" s="292" t="s">
        <v>490</v>
      </c>
      <c r="D5" s="292" t="s">
        <v>491</v>
      </c>
      <c r="E5" s="292" t="s">
        <v>672</v>
      </c>
      <c r="F5" s="292" t="s">
        <v>673</v>
      </c>
      <c r="G5" s="292" t="s">
        <v>674</v>
      </c>
      <c r="H5" s="961"/>
      <c r="I5" s="178" t="s">
        <v>94</v>
      </c>
      <c r="J5" s="177" t="s">
        <v>95</v>
      </c>
      <c r="K5" s="330"/>
      <c r="M5" s="291"/>
      <c r="P5" s="291"/>
    </row>
    <row r="6" spans="1:20" s="156" customFormat="1" ht="12" customHeight="1">
      <c r="A6" s="191" t="s">
        <v>741</v>
      </c>
      <c r="K6" s="191" t="s">
        <v>741</v>
      </c>
      <c r="M6" s="291"/>
    </row>
    <row r="7" spans="1:20" s="156" customFormat="1" ht="12" customHeight="1">
      <c r="A7" s="135" t="s">
        <v>742</v>
      </c>
      <c r="K7" s="161" t="s">
        <v>742</v>
      </c>
    </row>
    <row r="8" spans="1:20" s="156" customFormat="1" ht="12" customHeight="1">
      <c r="A8" s="159" t="s">
        <v>743</v>
      </c>
      <c r="B8" s="321" t="s">
        <v>709</v>
      </c>
      <c r="C8" s="313">
        <v>8673.4276100000061</v>
      </c>
      <c r="D8" s="313">
        <v>14331.339571099994</v>
      </c>
      <c r="E8" s="313">
        <v>16412.956399999995</v>
      </c>
      <c r="F8" s="313">
        <v>17422.772102999996</v>
      </c>
      <c r="G8" s="313">
        <v>16181.846767699986</v>
      </c>
      <c r="H8" s="313">
        <v>116329.49878399997</v>
      </c>
      <c r="I8" s="331">
        <v>-36.066917517965855</v>
      </c>
      <c r="J8" s="331">
        <v>8.1065610910186797E-2</v>
      </c>
      <c r="K8" s="304" t="s">
        <v>714</v>
      </c>
      <c r="M8" s="332"/>
      <c r="N8" s="332"/>
      <c r="O8" s="317"/>
      <c r="P8" s="317"/>
      <c r="Q8" s="317"/>
      <c r="R8" s="317"/>
      <c r="S8" s="317"/>
      <c r="T8" s="317"/>
    </row>
    <row r="9" spans="1:20" s="156" customFormat="1" ht="12" customHeight="1">
      <c r="A9" s="161" t="s">
        <v>744</v>
      </c>
      <c r="B9" s="321" t="s">
        <v>745</v>
      </c>
      <c r="C9" s="313">
        <v>25199.864330000004</v>
      </c>
      <c r="D9" s="313">
        <v>31896.883440000009</v>
      </c>
      <c r="E9" s="313">
        <v>35380.17732000001</v>
      </c>
      <c r="F9" s="313">
        <v>37743.674759999994</v>
      </c>
      <c r="G9" s="313">
        <v>39533.870600000002</v>
      </c>
      <c r="H9" s="313">
        <v>327634.81506999995</v>
      </c>
      <c r="I9" s="331">
        <v>-22.985319948040591</v>
      </c>
      <c r="J9" s="331">
        <v>5.7072535683028347</v>
      </c>
      <c r="K9" s="187" t="s">
        <v>746</v>
      </c>
      <c r="M9" s="332"/>
      <c r="N9" s="333"/>
      <c r="O9" s="317"/>
      <c r="P9" s="317"/>
      <c r="Q9" s="317"/>
      <c r="R9" s="317"/>
      <c r="S9" s="317"/>
      <c r="T9" s="317"/>
    </row>
    <row r="10" spans="1:20" s="156" customFormat="1" ht="12" customHeight="1">
      <c r="A10" s="138" t="s">
        <v>747</v>
      </c>
      <c r="B10" s="321"/>
      <c r="C10" s="313"/>
      <c r="D10" s="313"/>
      <c r="E10" s="313"/>
      <c r="F10" s="313"/>
      <c r="G10" s="313"/>
      <c r="H10" s="313"/>
      <c r="I10" s="331"/>
      <c r="J10" s="331"/>
      <c r="K10" s="161" t="s">
        <v>748</v>
      </c>
      <c r="M10" s="332"/>
      <c r="N10" s="300"/>
      <c r="O10" s="317"/>
      <c r="P10" s="317"/>
      <c r="Q10" s="317"/>
      <c r="R10" s="317"/>
      <c r="S10" s="317"/>
      <c r="T10" s="317"/>
    </row>
    <row r="11" spans="1:20" s="156" customFormat="1" ht="12" customHeight="1">
      <c r="A11" s="159" t="s">
        <v>743</v>
      </c>
      <c r="B11" s="321" t="s">
        <v>709</v>
      </c>
      <c r="C11" s="269">
        <v>1.64991</v>
      </c>
      <c r="D11" s="269">
        <v>3.8569200000000001</v>
      </c>
      <c r="E11" s="269" t="s">
        <v>749</v>
      </c>
      <c r="F11" s="110">
        <v>1.79437</v>
      </c>
      <c r="G11" s="313">
        <v>1.34385</v>
      </c>
      <c r="H11" s="313">
        <v>59.772310000000004</v>
      </c>
      <c r="I11" s="331">
        <v>124.01732495146027</v>
      </c>
      <c r="J11" s="331">
        <v>-10.148781673885901</v>
      </c>
      <c r="K11" s="304" t="s">
        <v>714</v>
      </c>
      <c r="M11" s="332"/>
      <c r="N11" s="303"/>
      <c r="O11" s="317"/>
      <c r="P11" s="317"/>
      <c r="Q11" s="317"/>
      <c r="R11" s="317"/>
      <c r="S11" s="317"/>
      <c r="T11" s="317"/>
    </row>
    <row r="12" spans="1:20" s="156" customFormat="1" ht="12" customHeight="1">
      <c r="A12" s="161" t="s">
        <v>744</v>
      </c>
      <c r="B12" s="321" t="s">
        <v>745</v>
      </c>
      <c r="C12" s="313">
        <v>186.18597999999997</v>
      </c>
      <c r="D12" s="313">
        <v>2.6179099999999997</v>
      </c>
      <c r="E12" s="313">
        <v>0.64282000000000006</v>
      </c>
      <c r="F12" s="313">
        <v>17.465959999999999</v>
      </c>
      <c r="G12" s="313">
        <v>13.219599999999998</v>
      </c>
      <c r="H12" s="313">
        <v>1272.6117099999999</v>
      </c>
      <c r="I12" s="331">
        <v>199.479346030691</v>
      </c>
      <c r="J12" s="331">
        <v>6.9476049461408698</v>
      </c>
      <c r="K12" s="187" t="s">
        <v>746</v>
      </c>
      <c r="M12" s="332"/>
      <c r="N12" s="303"/>
      <c r="O12" s="317"/>
      <c r="P12" s="317"/>
      <c r="Q12" s="317"/>
      <c r="R12" s="317"/>
      <c r="S12" s="317"/>
      <c r="T12" s="317"/>
    </row>
    <row r="13" spans="1:20" s="156" customFormat="1" ht="12" customHeight="1">
      <c r="A13" s="138" t="s">
        <v>750</v>
      </c>
      <c r="B13" s="321"/>
      <c r="C13" s="313"/>
      <c r="D13" s="313"/>
      <c r="E13" s="313"/>
      <c r="F13" s="313"/>
      <c r="G13" s="313"/>
      <c r="H13" s="313"/>
      <c r="I13" s="331"/>
      <c r="J13" s="331"/>
      <c r="K13" s="159" t="s">
        <v>751</v>
      </c>
      <c r="M13" s="332"/>
      <c r="N13" s="303"/>
      <c r="O13" s="317"/>
      <c r="P13" s="317"/>
      <c r="Q13" s="317"/>
      <c r="R13" s="317"/>
      <c r="S13" s="317"/>
      <c r="T13" s="317"/>
    </row>
    <row r="14" spans="1:20" s="156" customFormat="1" ht="12" customHeight="1">
      <c r="A14" s="159" t="s">
        <v>743</v>
      </c>
      <c r="B14" s="321" t="s">
        <v>709</v>
      </c>
      <c r="C14" s="313">
        <v>7111.6287700000039</v>
      </c>
      <c r="D14" s="313">
        <v>13331.068411099994</v>
      </c>
      <c r="E14" s="313">
        <v>15299.389819999997</v>
      </c>
      <c r="F14" s="313">
        <v>16289.732392999995</v>
      </c>
      <c r="G14" s="313">
        <v>15087.991677699987</v>
      </c>
      <c r="H14" s="313">
        <v>101840.12113659999</v>
      </c>
      <c r="I14" s="331">
        <v>-32.215894100646828</v>
      </c>
      <c r="J14" s="331">
        <v>3.5165588721045014</v>
      </c>
      <c r="K14" s="304" t="s">
        <v>714</v>
      </c>
      <c r="M14" s="332"/>
      <c r="N14" s="307"/>
      <c r="O14" s="317"/>
      <c r="P14" s="317"/>
      <c r="Q14" s="317"/>
      <c r="R14" s="317"/>
      <c r="S14" s="317"/>
      <c r="T14" s="317"/>
    </row>
    <row r="15" spans="1:20" s="156" customFormat="1" ht="12" customHeight="1">
      <c r="A15" s="161" t="s">
        <v>744</v>
      </c>
      <c r="B15" s="321" t="s">
        <v>745</v>
      </c>
      <c r="C15" s="313">
        <v>15759.954200000004</v>
      </c>
      <c r="D15" s="313">
        <v>23667.814960000007</v>
      </c>
      <c r="E15" s="313">
        <v>27431.260930000011</v>
      </c>
      <c r="F15" s="313">
        <v>29276.247869999992</v>
      </c>
      <c r="G15" s="313">
        <v>30185.713150000003</v>
      </c>
      <c r="H15" s="313">
        <v>226433.59620000003</v>
      </c>
      <c r="I15" s="331">
        <v>-15.904766663210065</v>
      </c>
      <c r="J15" s="331">
        <v>9.5207337118184494</v>
      </c>
      <c r="K15" s="187" t="s">
        <v>746</v>
      </c>
      <c r="M15" s="332"/>
      <c r="N15" s="332"/>
      <c r="O15" s="317"/>
      <c r="P15" s="317"/>
      <c r="Q15" s="317"/>
      <c r="R15" s="317"/>
      <c r="S15" s="317"/>
      <c r="T15" s="317"/>
    </row>
    <row r="16" spans="1:20" s="156" customFormat="1" ht="12" customHeight="1">
      <c r="A16" s="135" t="s">
        <v>752</v>
      </c>
      <c r="B16" s="321"/>
      <c r="C16" s="313"/>
      <c r="D16" s="313"/>
      <c r="E16" s="313"/>
      <c r="F16" s="313"/>
      <c r="G16" s="313"/>
      <c r="H16" s="313"/>
      <c r="I16" s="331"/>
      <c r="J16" s="331"/>
      <c r="K16" s="161" t="s">
        <v>753</v>
      </c>
      <c r="M16" s="332"/>
      <c r="N16" s="334"/>
      <c r="O16" s="317"/>
      <c r="P16" s="317"/>
      <c r="Q16" s="317"/>
      <c r="R16" s="317"/>
      <c r="S16" s="317"/>
      <c r="T16" s="317"/>
    </row>
    <row r="17" spans="1:20" s="156" customFormat="1" ht="12" customHeight="1">
      <c r="A17" s="159" t="s">
        <v>743</v>
      </c>
      <c r="B17" s="321" t="s">
        <v>709</v>
      </c>
      <c r="C17" s="313">
        <v>130.72407000000001</v>
      </c>
      <c r="D17" s="313">
        <v>152.58703</v>
      </c>
      <c r="E17" s="313">
        <v>163.71909000000005</v>
      </c>
      <c r="F17" s="313">
        <v>170.15058999999999</v>
      </c>
      <c r="G17" s="313">
        <v>182.69963000000004</v>
      </c>
      <c r="H17" s="313">
        <v>1688.0654400000003</v>
      </c>
      <c r="I17" s="331">
        <v>-8.3572603964336132</v>
      </c>
      <c r="J17" s="331">
        <v>13.299015532813693</v>
      </c>
      <c r="K17" s="304" t="s">
        <v>714</v>
      </c>
      <c r="M17" s="332"/>
      <c r="N17" s="332"/>
      <c r="O17" s="317"/>
      <c r="P17" s="317"/>
      <c r="Q17" s="317"/>
      <c r="R17" s="317"/>
      <c r="S17" s="317"/>
      <c r="T17" s="317"/>
    </row>
    <row r="18" spans="1:20" s="156" customFormat="1" ht="12" customHeight="1">
      <c r="A18" s="161" t="s">
        <v>744</v>
      </c>
      <c r="B18" s="321" t="s">
        <v>745</v>
      </c>
      <c r="C18" s="313">
        <v>1769.4049600000001</v>
      </c>
      <c r="D18" s="313">
        <v>2243.76064</v>
      </c>
      <c r="E18" s="313">
        <v>2305.9677799999995</v>
      </c>
      <c r="F18" s="313">
        <v>2468.1027399999998</v>
      </c>
      <c r="G18" s="313">
        <v>2752.6130399999993</v>
      </c>
      <c r="H18" s="313">
        <v>21567.419229999996</v>
      </c>
      <c r="I18" s="331">
        <v>-5.1053429103265335</v>
      </c>
      <c r="J18" s="331">
        <v>4.5952677540515818</v>
      </c>
      <c r="K18" s="187" t="s">
        <v>746</v>
      </c>
      <c r="M18" s="332"/>
      <c r="N18" s="332"/>
      <c r="O18" s="317"/>
      <c r="P18" s="317"/>
      <c r="Q18" s="317"/>
      <c r="R18" s="317"/>
      <c r="S18" s="317"/>
      <c r="T18" s="317"/>
    </row>
    <row r="19" spans="1:20" s="156" customFormat="1" ht="12" customHeight="1">
      <c r="A19" s="135" t="s">
        <v>754</v>
      </c>
      <c r="B19" s="321"/>
      <c r="C19" s="335"/>
      <c r="D19" s="335"/>
      <c r="E19" s="335"/>
      <c r="F19" s="335"/>
      <c r="G19" s="335"/>
      <c r="H19" s="335"/>
      <c r="I19" s="336"/>
      <c r="J19" s="336"/>
      <c r="K19" s="161" t="s">
        <v>755</v>
      </c>
      <c r="M19" s="332"/>
      <c r="N19" s="332"/>
      <c r="O19" s="317"/>
      <c r="P19" s="317"/>
      <c r="Q19" s="317"/>
      <c r="R19" s="317"/>
      <c r="S19" s="317"/>
      <c r="T19" s="317"/>
    </row>
    <row r="20" spans="1:20" s="156" customFormat="1" ht="12" customHeight="1">
      <c r="A20" s="159" t="s">
        <v>743</v>
      </c>
      <c r="B20" s="321" t="s">
        <v>709</v>
      </c>
      <c r="C20" s="313">
        <v>1429.4248600000001</v>
      </c>
      <c r="D20" s="313">
        <v>843.82720999999992</v>
      </c>
      <c r="E20" s="313">
        <v>949.34791999999993</v>
      </c>
      <c r="F20" s="313">
        <v>961.09475000000009</v>
      </c>
      <c r="G20" s="313">
        <v>909.81160999999997</v>
      </c>
      <c r="H20" s="313">
        <v>12741.539897400002</v>
      </c>
      <c r="I20" s="331">
        <v>-51.238236520104877</v>
      </c>
      <c r="J20" s="331">
        <v>-21.822962776962971</v>
      </c>
      <c r="K20" s="304" t="s">
        <v>714</v>
      </c>
      <c r="M20" s="332"/>
      <c r="N20" s="332"/>
      <c r="O20" s="317"/>
      <c r="P20" s="317"/>
      <c r="Q20" s="317"/>
      <c r="R20" s="317"/>
      <c r="S20" s="317"/>
      <c r="T20" s="317"/>
    </row>
    <row r="21" spans="1:20" s="156" customFormat="1" ht="12" customHeight="1">
      <c r="A21" s="161" t="s">
        <v>744</v>
      </c>
      <c r="B21" s="321" t="s">
        <v>745</v>
      </c>
      <c r="C21" s="313">
        <v>7484.3191900000002</v>
      </c>
      <c r="D21" s="313">
        <v>5982.6899300000014</v>
      </c>
      <c r="E21" s="313">
        <v>5642.3057900000003</v>
      </c>
      <c r="F21" s="313">
        <v>5981.8581899999999</v>
      </c>
      <c r="G21" s="313">
        <v>6582.3248100000001</v>
      </c>
      <c r="H21" s="313">
        <v>78361.18793</v>
      </c>
      <c r="I21" s="331">
        <v>-37.907429421109981</v>
      </c>
      <c r="J21" s="331">
        <v>-3.7167408364916366</v>
      </c>
      <c r="K21" s="187" t="s">
        <v>746</v>
      </c>
      <c r="M21" s="332"/>
      <c r="N21" s="332"/>
      <c r="O21" s="317"/>
      <c r="P21" s="317"/>
      <c r="Q21" s="317"/>
      <c r="R21" s="317"/>
      <c r="S21" s="317"/>
      <c r="T21" s="317"/>
    </row>
    <row r="22" spans="1:20" s="156" customFormat="1" ht="12" customHeight="1">
      <c r="A22" s="191" t="s">
        <v>756</v>
      </c>
      <c r="B22" s="321"/>
      <c r="C22" s="313"/>
      <c r="D22" s="313"/>
      <c r="E22" s="313"/>
      <c r="F22" s="313"/>
      <c r="G22" s="313"/>
      <c r="H22" s="313"/>
      <c r="I22" s="331"/>
      <c r="J22" s="331"/>
      <c r="K22" s="191" t="s">
        <v>632</v>
      </c>
      <c r="M22" s="332"/>
      <c r="N22" s="332"/>
      <c r="O22" s="317"/>
      <c r="P22" s="317"/>
      <c r="Q22" s="317"/>
      <c r="R22" s="317"/>
      <c r="S22" s="317"/>
      <c r="T22" s="317"/>
    </row>
    <row r="23" spans="1:20" s="156" customFormat="1" ht="12" customHeight="1">
      <c r="A23" s="135" t="s">
        <v>757</v>
      </c>
      <c r="B23" s="321"/>
      <c r="C23" s="313"/>
      <c r="D23" s="313"/>
      <c r="E23" s="313"/>
      <c r="F23" s="313"/>
      <c r="G23" s="313"/>
      <c r="H23" s="313"/>
      <c r="I23" s="331"/>
      <c r="J23" s="331"/>
      <c r="K23" s="161" t="s">
        <v>757</v>
      </c>
      <c r="M23" s="332"/>
      <c r="N23" s="332"/>
      <c r="O23" s="317"/>
      <c r="P23" s="317"/>
      <c r="Q23" s="317"/>
      <c r="R23" s="317"/>
      <c r="S23" s="317"/>
      <c r="T23" s="317"/>
    </row>
    <row r="24" spans="1:20" s="156" customFormat="1" ht="12" customHeight="1">
      <c r="A24" s="159" t="s">
        <v>743</v>
      </c>
      <c r="B24" s="321" t="s">
        <v>709</v>
      </c>
      <c r="C24" s="313">
        <v>8215.9539600000044</v>
      </c>
      <c r="D24" s="313">
        <v>13704.558269999996</v>
      </c>
      <c r="E24" s="313">
        <v>14640.255579999997</v>
      </c>
      <c r="F24" s="313">
        <v>13878.013749999995</v>
      </c>
      <c r="G24" s="313">
        <v>12485.957959999989</v>
      </c>
      <c r="H24" s="313">
        <v>100062.32006999997</v>
      </c>
      <c r="I24" s="331">
        <v>-37.357687339111138</v>
      </c>
      <c r="J24" s="331">
        <v>-3.3328277001978579</v>
      </c>
      <c r="K24" s="304" t="s">
        <v>714</v>
      </c>
      <c r="M24" s="332"/>
      <c r="N24" s="332"/>
      <c r="O24" s="317"/>
      <c r="P24" s="317"/>
      <c r="Q24" s="317"/>
      <c r="R24" s="317"/>
      <c r="S24" s="317"/>
      <c r="T24" s="317"/>
    </row>
    <row r="25" spans="1:20" s="156" customFormat="1" ht="12" customHeight="1">
      <c r="A25" s="161" t="s">
        <v>744</v>
      </c>
      <c r="B25" s="321" t="s">
        <v>745</v>
      </c>
      <c r="C25" s="313">
        <v>21990.104510000005</v>
      </c>
      <c r="D25" s="313">
        <v>28858.341830000012</v>
      </c>
      <c r="E25" s="313">
        <v>29854.902020000012</v>
      </c>
      <c r="F25" s="313">
        <v>28353.334779999994</v>
      </c>
      <c r="G25" s="313">
        <v>28632.297130000006</v>
      </c>
      <c r="H25" s="313">
        <v>266418.92328000005</v>
      </c>
      <c r="I25" s="331">
        <v>-27.377702639409396</v>
      </c>
      <c r="J25" s="331">
        <v>4.0266956823389828</v>
      </c>
      <c r="K25" s="187" t="s">
        <v>746</v>
      </c>
      <c r="M25" s="332"/>
      <c r="N25" s="332"/>
      <c r="O25" s="317"/>
      <c r="P25" s="317"/>
      <c r="Q25" s="317"/>
      <c r="R25" s="317"/>
      <c r="S25" s="317"/>
      <c r="T25" s="317"/>
    </row>
    <row r="26" spans="1:20" s="156" customFormat="1" ht="12" customHeight="1">
      <c r="A26" s="135" t="s">
        <v>758</v>
      </c>
      <c r="B26" s="132"/>
      <c r="C26" s="313"/>
      <c r="D26" s="313"/>
      <c r="E26" s="313"/>
      <c r="F26" s="313"/>
      <c r="G26" s="313"/>
      <c r="H26" s="313"/>
      <c r="I26" s="337"/>
      <c r="J26" s="337"/>
      <c r="K26" s="161" t="s">
        <v>748</v>
      </c>
      <c r="M26" s="332"/>
      <c r="N26" s="332"/>
      <c r="O26" s="317"/>
      <c r="P26" s="317"/>
      <c r="Q26" s="317"/>
      <c r="R26" s="317"/>
      <c r="S26" s="317"/>
      <c r="T26" s="317"/>
    </row>
    <row r="27" spans="1:20" s="156" customFormat="1" ht="12" customHeight="1">
      <c r="A27" s="159" t="s">
        <v>743</v>
      </c>
      <c r="B27" s="321" t="s">
        <v>709</v>
      </c>
      <c r="C27" s="269">
        <v>1.64991</v>
      </c>
      <c r="D27" s="269">
        <v>3.8569200000000001</v>
      </c>
      <c r="E27" s="269" t="s">
        <v>749</v>
      </c>
      <c r="F27" s="110">
        <v>1.79437</v>
      </c>
      <c r="G27" s="308">
        <v>1.34385</v>
      </c>
      <c r="H27" s="313">
        <v>59.772310000000004</v>
      </c>
      <c r="I27" s="331">
        <v>124.01732495146027</v>
      </c>
      <c r="J27" s="331">
        <v>-10.148781673885901</v>
      </c>
      <c r="K27" s="304" t="s">
        <v>714</v>
      </c>
      <c r="M27" s="332"/>
      <c r="N27" s="332"/>
      <c r="O27" s="317"/>
      <c r="P27" s="317"/>
      <c r="Q27" s="317"/>
      <c r="R27" s="317"/>
      <c r="S27" s="317"/>
      <c r="T27" s="317"/>
    </row>
    <row r="28" spans="1:20" s="156" customFormat="1" ht="12" customHeight="1">
      <c r="A28" s="161" t="s">
        <v>744</v>
      </c>
      <c r="B28" s="321" t="s">
        <v>745</v>
      </c>
      <c r="C28" s="313">
        <v>186.18597999999997</v>
      </c>
      <c r="D28" s="313">
        <v>2.6179099999999997</v>
      </c>
      <c r="E28" s="313">
        <v>0.64282000000000006</v>
      </c>
      <c r="F28" s="313">
        <v>17.465959999999999</v>
      </c>
      <c r="G28" s="313">
        <v>13.219599999999998</v>
      </c>
      <c r="H28" s="313">
        <v>1272.6117099999999</v>
      </c>
      <c r="I28" s="331">
        <v>199.479346030691</v>
      </c>
      <c r="J28" s="331">
        <v>6.9476049461408698</v>
      </c>
      <c r="K28" s="304" t="s">
        <v>746</v>
      </c>
      <c r="M28" s="332"/>
      <c r="N28" s="332"/>
      <c r="O28" s="317"/>
      <c r="P28" s="317"/>
      <c r="Q28" s="317"/>
      <c r="R28" s="317"/>
      <c r="S28" s="317"/>
      <c r="T28" s="317"/>
    </row>
    <row r="29" spans="1:20" s="156" customFormat="1" ht="12" customHeight="1">
      <c r="A29" s="135" t="s">
        <v>759</v>
      </c>
      <c r="B29" s="132"/>
      <c r="C29" s="313"/>
      <c r="D29" s="313"/>
      <c r="E29" s="313"/>
      <c r="F29" s="313"/>
      <c r="G29" s="313"/>
      <c r="H29" s="313"/>
      <c r="I29" s="337"/>
      <c r="J29" s="337"/>
      <c r="K29" s="161" t="s">
        <v>751</v>
      </c>
      <c r="M29" s="332"/>
      <c r="N29" s="332"/>
      <c r="O29" s="317"/>
      <c r="P29" s="317"/>
      <c r="Q29" s="317"/>
      <c r="R29" s="317"/>
      <c r="S29" s="317"/>
      <c r="T29" s="317"/>
    </row>
    <row r="30" spans="1:20" s="156" customFormat="1" ht="12" customHeight="1">
      <c r="A30" s="159" t="s">
        <v>743</v>
      </c>
      <c r="B30" s="321" t="s">
        <v>709</v>
      </c>
      <c r="C30" s="313">
        <v>6695.4610700000039</v>
      </c>
      <c r="D30" s="313">
        <v>12714.915809999995</v>
      </c>
      <c r="E30" s="313">
        <v>13546.768099999998</v>
      </c>
      <c r="F30" s="313">
        <v>12775.966089999994</v>
      </c>
      <c r="G30" s="313">
        <v>11440.957999999988</v>
      </c>
      <c r="H30" s="313">
        <v>85816.406319999995</v>
      </c>
      <c r="I30" s="331">
        <v>-33.434092198473067</v>
      </c>
      <c r="J30" s="331">
        <v>-0.2169391096551507</v>
      </c>
      <c r="K30" s="304" t="s">
        <v>714</v>
      </c>
      <c r="M30" s="332"/>
      <c r="N30" s="332"/>
      <c r="O30" s="317"/>
      <c r="P30" s="317"/>
      <c r="Q30" s="317"/>
      <c r="R30" s="317"/>
      <c r="S30" s="317"/>
      <c r="T30" s="317"/>
    </row>
    <row r="31" spans="1:20" s="156" customFormat="1" ht="12" customHeight="1">
      <c r="A31" s="161" t="s">
        <v>744</v>
      </c>
      <c r="B31" s="321" t="s">
        <v>745</v>
      </c>
      <c r="C31" s="313">
        <v>12985.957840000003</v>
      </c>
      <c r="D31" s="313">
        <v>20769.933500000006</v>
      </c>
      <c r="E31" s="313">
        <v>22267.868930000011</v>
      </c>
      <c r="F31" s="313">
        <v>20446.658539999993</v>
      </c>
      <c r="G31" s="313">
        <v>20147.745660000004</v>
      </c>
      <c r="H31" s="313">
        <v>168827.58487000002</v>
      </c>
      <c r="I31" s="331">
        <v>-21.147848317232718</v>
      </c>
      <c r="J31" s="331">
        <v>7.9474394770475794</v>
      </c>
      <c r="K31" s="304" t="s">
        <v>746</v>
      </c>
      <c r="M31" s="332"/>
      <c r="N31" s="332"/>
      <c r="O31" s="317"/>
      <c r="P31" s="317"/>
      <c r="Q31" s="317"/>
      <c r="R31" s="317"/>
      <c r="S31" s="317"/>
      <c r="T31" s="317"/>
    </row>
    <row r="32" spans="1:20" s="156" customFormat="1" ht="12" customHeight="1">
      <c r="A32" s="161" t="s">
        <v>760</v>
      </c>
      <c r="B32" s="321"/>
      <c r="C32" s="313"/>
      <c r="D32" s="313"/>
      <c r="E32" s="313"/>
      <c r="F32" s="313"/>
      <c r="G32" s="313"/>
      <c r="H32" s="313"/>
      <c r="I32" s="331"/>
      <c r="J32" s="331"/>
      <c r="K32" s="304" t="s">
        <v>761</v>
      </c>
      <c r="M32" s="332"/>
      <c r="N32" s="332"/>
      <c r="O32" s="317"/>
      <c r="P32" s="317"/>
      <c r="Q32" s="317"/>
      <c r="R32" s="317"/>
      <c r="S32" s="317"/>
      <c r="T32" s="317"/>
    </row>
    <row r="33" spans="1:20" s="156" customFormat="1" ht="12" customHeight="1">
      <c r="A33" s="187" t="s">
        <v>762</v>
      </c>
      <c r="B33" s="321"/>
      <c r="C33" s="313"/>
      <c r="D33" s="313"/>
      <c r="E33" s="313"/>
      <c r="F33" s="313"/>
      <c r="G33" s="313"/>
      <c r="H33" s="313"/>
      <c r="I33" s="331"/>
      <c r="J33" s="331"/>
      <c r="K33" s="338" t="s">
        <v>763</v>
      </c>
      <c r="M33" s="332"/>
      <c r="N33" s="332"/>
      <c r="O33" s="317"/>
      <c r="P33" s="317"/>
      <c r="Q33" s="317"/>
      <c r="R33" s="317"/>
      <c r="S33" s="317"/>
      <c r="T33" s="317"/>
    </row>
    <row r="34" spans="1:20" s="156" customFormat="1" ht="12" customHeight="1">
      <c r="A34" s="339" t="s">
        <v>764</v>
      </c>
      <c r="B34" s="321" t="s">
        <v>709</v>
      </c>
      <c r="C34" s="313">
        <v>1033.4814000000001</v>
      </c>
      <c r="D34" s="313">
        <v>1459.6065999999998</v>
      </c>
      <c r="E34" s="313">
        <v>1104.5113999999999</v>
      </c>
      <c r="F34" s="313">
        <v>1177.5416</v>
      </c>
      <c r="G34" s="313">
        <v>890.08550000000002</v>
      </c>
      <c r="H34" s="313">
        <v>13348.6839</v>
      </c>
      <c r="I34" s="331">
        <v>-34.365264164402369</v>
      </c>
      <c r="J34" s="331">
        <v>-16.077447217804679</v>
      </c>
      <c r="K34" s="340" t="s">
        <v>714</v>
      </c>
      <c r="M34" s="332"/>
      <c r="N34" s="332"/>
      <c r="O34" s="317"/>
      <c r="P34" s="317"/>
      <c r="Q34" s="317"/>
      <c r="R34" s="317"/>
      <c r="S34" s="317"/>
      <c r="T34" s="317"/>
    </row>
    <row r="35" spans="1:20" s="156" customFormat="1" ht="12" customHeight="1">
      <c r="A35" s="339" t="s">
        <v>765</v>
      </c>
      <c r="B35" s="321" t="s">
        <v>745</v>
      </c>
      <c r="C35" s="313">
        <v>1124.38328</v>
      </c>
      <c r="D35" s="313">
        <v>1670.7947300000001</v>
      </c>
      <c r="E35" s="313">
        <v>1608.46174</v>
      </c>
      <c r="F35" s="313">
        <v>1767.43749</v>
      </c>
      <c r="G35" s="313">
        <v>1744.3070799999998</v>
      </c>
      <c r="H35" s="313">
        <v>19693.280680000003</v>
      </c>
      <c r="I35" s="331">
        <v>-40.253787025176187</v>
      </c>
      <c r="J35" s="331">
        <v>-9.5725394701755953</v>
      </c>
      <c r="K35" s="341" t="s">
        <v>746</v>
      </c>
      <c r="M35" s="332"/>
      <c r="N35" s="332"/>
      <c r="O35" s="317"/>
      <c r="P35" s="269"/>
      <c r="Q35" s="317"/>
      <c r="R35" s="317"/>
      <c r="S35" s="317"/>
      <c r="T35" s="317"/>
    </row>
    <row r="36" spans="1:20" s="156" customFormat="1" ht="12" customHeight="1">
      <c r="A36" s="187" t="s">
        <v>766</v>
      </c>
      <c r="B36" s="321"/>
      <c r="C36" s="313"/>
      <c r="D36" s="313"/>
      <c r="E36" s="313"/>
      <c r="F36" s="313"/>
      <c r="G36" s="313"/>
      <c r="H36" s="313"/>
      <c r="I36" s="331"/>
      <c r="J36" s="331"/>
      <c r="K36" s="342" t="s">
        <v>767</v>
      </c>
      <c r="M36" s="332"/>
      <c r="N36" s="332"/>
      <c r="O36" s="317"/>
      <c r="P36" s="317"/>
      <c r="Q36" s="317"/>
      <c r="R36" s="317"/>
      <c r="S36" s="317"/>
      <c r="T36" s="317"/>
    </row>
    <row r="37" spans="1:20" s="156" customFormat="1" ht="12" customHeight="1">
      <c r="A37" s="339" t="s">
        <v>764</v>
      </c>
      <c r="B37" s="321" t="s">
        <v>709</v>
      </c>
      <c r="C37" s="313">
        <v>776.34619999999995</v>
      </c>
      <c r="D37" s="313">
        <v>2367.9507999999996</v>
      </c>
      <c r="E37" s="313">
        <v>2787.3145</v>
      </c>
      <c r="F37" s="313">
        <v>1304.8128999999999</v>
      </c>
      <c r="G37" s="313">
        <v>206.80939999999998</v>
      </c>
      <c r="H37" s="117">
        <v>9113.5600999999988</v>
      </c>
      <c r="I37" s="119">
        <v>-9.4526274611983485</v>
      </c>
      <c r="J37" s="119">
        <v>73.790410699873306</v>
      </c>
      <c r="K37" s="340" t="s">
        <v>714</v>
      </c>
      <c r="M37" s="332"/>
      <c r="N37" s="332"/>
      <c r="O37" s="317"/>
      <c r="P37" s="317"/>
      <c r="Q37" s="317"/>
      <c r="R37" s="317"/>
      <c r="S37" s="317"/>
      <c r="T37" s="317"/>
    </row>
    <row r="38" spans="1:20" s="156" customFormat="1" ht="12" customHeight="1">
      <c r="A38" s="339" t="s">
        <v>765</v>
      </c>
      <c r="B38" s="321" t="s">
        <v>745</v>
      </c>
      <c r="C38" s="313">
        <v>2247.2729399999998</v>
      </c>
      <c r="D38" s="313">
        <v>3663.4535299999998</v>
      </c>
      <c r="E38" s="269">
        <v>4823.8381399999998</v>
      </c>
      <c r="F38" s="117">
        <v>2218.69094</v>
      </c>
      <c r="G38" s="269">
        <v>421.15129999999999</v>
      </c>
      <c r="H38" s="117">
        <v>17952.512459999998</v>
      </c>
      <c r="I38" s="119">
        <v>-13.764411019951941</v>
      </c>
      <c r="J38" s="119">
        <v>62.491522874500681</v>
      </c>
      <c r="K38" s="341" t="s">
        <v>746</v>
      </c>
      <c r="M38" s="332"/>
      <c r="N38" s="332"/>
      <c r="O38" s="317"/>
      <c r="P38" s="317"/>
      <c r="Q38" s="317"/>
      <c r="R38" s="317"/>
      <c r="S38" s="317"/>
      <c r="T38" s="317"/>
    </row>
    <row r="39" spans="1:20" s="156" customFormat="1" ht="12" customHeight="1">
      <c r="A39" s="187" t="s">
        <v>768</v>
      </c>
      <c r="B39" s="321"/>
      <c r="C39" s="313"/>
      <c r="D39" s="313"/>
      <c r="E39" s="313"/>
      <c r="F39" s="313"/>
      <c r="G39" s="313"/>
      <c r="H39" s="313"/>
      <c r="I39" s="331"/>
      <c r="J39" s="331"/>
      <c r="K39" s="342" t="s">
        <v>769</v>
      </c>
      <c r="M39" s="332"/>
      <c r="N39" s="332"/>
      <c r="O39" s="317"/>
      <c r="P39" s="317"/>
      <c r="Q39" s="317"/>
      <c r="R39" s="317"/>
      <c r="S39" s="317"/>
      <c r="T39" s="317"/>
    </row>
    <row r="40" spans="1:20" s="156" customFormat="1" ht="12" customHeight="1">
      <c r="A40" s="339" t="s">
        <v>764</v>
      </c>
      <c r="B40" s="321" t="s">
        <v>709</v>
      </c>
      <c r="C40" s="269">
        <v>2345.0074</v>
      </c>
      <c r="D40" s="308">
        <v>4558.1949999999997</v>
      </c>
      <c r="E40" s="313">
        <v>6352.1445999999996</v>
      </c>
      <c r="F40" s="308">
        <v>6355.4079000000002</v>
      </c>
      <c r="G40" s="117">
        <v>7340.8439000000008</v>
      </c>
      <c r="H40" s="117">
        <v>36250.686900000001</v>
      </c>
      <c r="I40" s="119">
        <v>-41.246089588832412</v>
      </c>
      <c r="J40" s="119">
        <v>15.620935363234031</v>
      </c>
      <c r="K40" s="340" t="s">
        <v>714</v>
      </c>
      <c r="M40" s="332"/>
      <c r="N40" s="332"/>
      <c r="O40" s="317"/>
      <c r="P40" s="317"/>
      <c r="Q40" s="317"/>
      <c r="R40" s="317"/>
      <c r="S40" s="317"/>
      <c r="T40" s="317"/>
    </row>
    <row r="41" spans="1:20" s="156" customFormat="1" ht="12" customHeight="1">
      <c r="A41" s="339" t="s">
        <v>765</v>
      </c>
      <c r="B41" s="321" t="s">
        <v>745</v>
      </c>
      <c r="C41" s="269">
        <v>2564.1596</v>
      </c>
      <c r="D41" s="308">
        <v>5326.9348399999999</v>
      </c>
      <c r="E41" s="313">
        <v>7170.3846700000004</v>
      </c>
      <c r="F41" s="308">
        <v>8122.5588499999994</v>
      </c>
      <c r="G41" s="117">
        <v>9784.4985500000003</v>
      </c>
      <c r="H41" s="117">
        <v>44405.879400000005</v>
      </c>
      <c r="I41" s="119">
        <v>-26.607376655323183</v>
      </c>
      <c r="J41" s="119">
        <v>33.103854782361296</v>
      </c>
      <c r="K41" s="341" t="s">
        <v>746</v>
      </c>
      <c r="M41" s="332"/>
      <c r="N41" s="332"/>
      <c r="O41" s="317"/>
      <c r="P41" s="317"/>
      <c r="Q41" s="317"/>
      <c r="R41" s="317"/>
      <c r="S41" s="317"/>
      <c r="T41" s="317"/>
    </row>
    <row r="42" spans="1:20" s="156" customFormat="1" ht="12" customHeight="1">
      <c r="A42" s="135" t="s">
        <v>770</v>
      </c>
      <c r="B42" s="321"/>
      <c r="C42" s="313"/>
      <c r="D42" s="313"/>
      <c r="E42" s="313"/>
      <c r="F42" s="313"/>
      <c r="G42" s="313"/>
      <c r="H42" s="313"/>
      <c r="I42" s="331"/>
      <c r="J42" s="331"/>
      <c r="K42" s="161" t="s">
        <v>753</v>
      </c>
      <c r="M42" s="332"/>
      <c r="N42" s="332"/>
      <c r="O42" s="317"/>
      <c r="P42" s="317"/>
      <c r="Q42" s="317"/>
      <c r="R42" s="317"/>
      <c r="S42" s="317"/>
      <c r="T42" s="317"/>
    </row>
    <row r="43" spans="1:20" s="156" customFormat="1" ht="12" customHeight="1">
      <c r="A43" s="159" t="s">
        <v>743</v>
      </c>
      <c r="B43" s="321" t="s">
        <v>709</v>
      </c>
      <c r="C43" s="313">
        <v>130.71047000000002</v>
      </c>
      <c r="D43" s="313">
        <v>152.48478</v>
      </c>
      <c r="E43" s="313">
        <v>163.02134000000007</v>
      </c>
      <c r="F43" s="313">
        <v>167.93534</v>
      </c>
      <c r="G43" s="313">
        <v>180.12878000000003</v>
      </c>
      <c r="H43" s="313">
        <v>1679.15689</v>
      </c>
      <c r="I43" s="331">
        <v>-8.2123623058718422</v>
      </c>
      <c r="J43" s="331">
        <v>13.570868746317268</v>
      </c>
      <c r="K43" s="304" t="s">
        <v>714</v>
      </c>
      <c r="M43" s="332"/>
      <c r="N43" s="332"/>
      <c r="O43" s="317"/>
      <c r="P43" s="317"/>
      <c r="Q43" s="317"/>
      <c r="R43" s="317"/>
      <c r="S43" s="317"/>
      <c r="T43" s="317"/>
    </row>
    <row r="44" spans="1:20" s="156" customFormat="1" ht="12" customHeight="1">
      <c r="A44" s="161" t="s">
        <v>744</v>
      </c>
      <c r="B44" s="321" t="s">
        <v>745</v>
      </c>
      <c r="C44" s="313">
        <v>1769.3594600000001</v>
      </c>
      <c r="D44" s="313">
        <v>2243.0048500000003</v>
      </c>
      <c r="E44" s="313">
        <v>2292.1997099999994</v>
      </c>
      <c r="F44" s="313">
        <v>2442.6371099999997</v>
      </c>
      <c r="G44" s="313">
        <v>2715.7704399999993</v>
      </c>
      <c r="H44" s="313">
        <v>21431.821899999995</v>
      </c>
      <c r="I44" s="331">
        <v>-5.0833489108426537</v>
      </c>
      <c r="J44" s="331">
        <v>5.1097160463858389</v>
      </c>
      <c r="K44" s="304" t="s">
        <v>746</v>
      </c>
      <c r="M44" s="332"/>
      <c r="N44" s="332"/>
      <c r="O44" s="317"/>
      <c r="P44" s="317"/>
      <c r="Q44" s="317"/>
      <c r="R44" s="317"/>
      <c r="S44" s="317"/>
      <c r="T44" s="317"/>
    </row>
    <row r="45" spans="1:20" s="156" customFormat="1" ht="12" customHeight="1">
      <c r="A45" s="135" t="s">
        <v>771</v>
      </c>
      <c r="B45" s="321"/>
      <c r="C45" s="313"/>
      <c r="D45" s="313"/>
      <c r="E45" s="313"/>
      <c r="F45" s="313"/>
      <c r="G45" s="313"/>
      <c r="H45" s="313"/>
      <c r="I45" s="331"/>
      <c r="J45" s="331"/>
      <c r="K45" s="161" t="s">
        <v>755</v>
      </c>
      <c r="M45" s="332"/>
      <c r="N45" s="332"/>
      <c r="O45" s="317"/>
      <c r="P45" s="317"/>
      <c r="Q45" s="317"/>
      <c r="R45" s="317"/>
      <c r="S45" s="317"/>
      <c r="T45" s="317"/>
    </row>
    <row r="46" spans="1:20" s="156" customFormat="1" ht="12" customHeight="1">
      <c r="A46" s="159" t="s">
        <v>743</v>
      </c>
      <c r="B46" s="321" t="s">
        <v>709</v>
      </c>
      <c r="C46" s="313">
        <v>1388.1325100000001</v>
      </c>
      <c r="D46" s="313">
        <v>833.30075999999985</v>
      </c>
      <c r="E46" s="313">
        <v>929.96656999999993</v>
      </c>
      <c r="F46" s="313">
        <v>932.31795000000011</v>
      </c>
      <c r="G46" s="313">
        <v>863.52733000000001</v>
      </c>
      <c r="H46" s="313">
        <v>12506.984549999999</v>
      </c>
      <c r="I46" s="331">
        <v>-52.365398573321329</v>
      </c>
      <c r="J46" s="331">
        <v>-21.655998879862935</v>
      </c>
      <c r="K46" s="304" t="s">
        <v>714</v>
      </c>
      <c r="M46" s="332"/>
      <c r="N46" s="332"/>
      <c r="O46" s="317"/>
      <c r="P46" s="317"/>
      <c r="Q46" s="317"/>
      <c r="R46" s="317"/>
      <c r="S46" s="317"/>
      <c r="T46" s="317"/>
    </row>
    <row r="47" spans="1:20" s="156" customFormat="1" ht="12" customHeight="1">
      <c r="A47" s="161" t="s">
        <v>744</v>
      </c>
      <c r="B47" s="321" t="s">
        <v>745</v>
      </c>
      <c r="C47" s="313">
        <v>7048.6012300000002</v>
      </c>
      <c r="D47" s="313">
        <v>5842.7855700000018</v>
      </c>
      <c r="E47" s="313">
        <v>5294.19056</v>
      </c>
      <c r="F47" s="313">
        <v>5446.5731700000006</v>
      </c>
      <c r="G47" s="313">
        <v>5755.5614300000007</v>
      </c>
      <c r="H47" s="313">
        <v>74886.904800000004</v>
      </c>
      <c r="I47" s="331">
        <v>-40.693643760301399</v>
      </c>
      <c r="J47" s="331">
        <v>-4.1490032242669344</v>
      </c>
      <c r="K47" s="304" t="s">
        <v>746</v>
      </c>
      <c r="M47" s="332"/>
      <c r="N47" s="332"/>
      <c r="O47" s="317"/>
      <c r="P47" s="317"/>
      <c r="Q47" s="317"/>
      <c r="R47" s="317"/>
      <c r="S47" s="317"/>
      <c r="T47" s="317"/>
    </row>
    <row r="48" spans="1:20" s="156" customFormat="1" ht="12" customHeight="1">
      <c r="A48" s="191" t="s">
        <v>772</v>
      </c>
      <c r="B48" s="321"/>
      <c r="C48" s="313"/>
      <c r="D48" s="313"/>
      <c r="E48" s="313"/>
      <c r="F48" s="313"/>
      <c r="G48" s="313"/>
      <c r="H48" s="313"/>
      <c r="I48" s="331"/>
      <c r="J48" s="331"/>
      <c r="K48" s="191" t="s">
        <v>772</v>
      </c>
      <c r="M48" s="332"/>
      <c r="N48" s="332"/>
      <c r="O48" s="317"/>
      <c r="P48" s="317"/>
      <c r="Q48" s="317"/>
      <c r="R48" s="317"/>
      <c r="S48" s="317"/>
      <c r="T48" s="317"/>
    </row>
    <row r="49" spans="1:20" s="156" customFormat="1" ht="12" customHeight="1">
      <c r="A49" s="135" t="s">
        <v>773</v>
      </c>
      <c r="B49" s="321"/>
      <c r="C49" s="313"/>
      <c r="D49" s="313"/>
      <c r="E49" s="313"/>
      <c r="F49" s="313"/>
      <c r="G49" s="313"/>
      <c r="H49" s="313"/>
      <c r="I49" s="331"/>
      <c r="J49" s="331"/>
      <c r="K49" s="135" t="s">
        <v>773</v>
      </c>
      <c r="M49" s="332"/>
      <c r="N49" s="332"/>
      <c r="O49" s="317"/>
      <c r="P49" s="317"/>
      <c r="Q49" s="317"/>
      <c r="R49" s="317"/>
      <c r="S49" s="317"/>
      <c r="T49" s="317"/>
    </row>
    <row r="50" spans="1:20" s="156" customFormat="1" ht="12" customHeight="1">
      <c r="A50" s="159" t="s">
        <v>743</v>
      </c>
      <c r="B50" s="321" t="s">
        <v>709</v>
      </c>
      <c r="C50" s="313">
        <v>287.72685000000001</v>
      </c>
      <c r="D50" s="313">
        <v>412.86625109999989</v>
      </c>
      <c r="E50" s="313">
        <v>1466.7048200000002</v>
      </c>
      <c r="F50" s="313">
        <v>3244.8853030000005</v>
      </c>
      <c r="G50" s="313">
        <v>3429.0232077000005</v>
      </c>
      <c r="H50" s="313">
        <v>12793.685914</v>
      </c>
      <c r="I50" s="331">
        <v>10.678834744730533</v>
      </c>
      <c r="J50" s="331">
        <v>37.394894345014478</v>
      </c>
      <c r="K50" s="159" t="s">
        <v>714</v>
      </c>
      <c r="M50" s="332"/>
      <c r="N50" s="332"/>
      <c r="O50" s="317"/>
      <c r="P50" s="317"/>
      <c r="Q50" s="317"/>
      <c r="R50" s="317"/>
      <c r="S50" s="317"/>
      <c r="T50" s="317"/>
    </row>
    <row r="51" spans="1:20" s="156" customFormat="1" ht="12" customHeight="1">
      <c r="A51" s="161" t="s">
        <v>744</v>
      </c>
      <c r="B51" s="321" t="s">
        <v>745</v>
      </c>
      <c r="C51" s="313">
        <v>2456.8943900000004</v>
      </c>
      <c r="D51" s="313">
        <v>2119.3332899999996</v>
      </c>
      <c r="E51" s="313">
        <v>4449.7446400000008</v>
      </c>
      <c r="F51" s="313">
        <v>8158.8567499999999</v>
      </c>
      <c r="G51" s="313">
        <v>9705.6076799999992</v>
      </c>
      <c r="H51" s="313">
        <v>45535.572759999995</v>
      </c>
      <c r="I51" s="331">
        <v>66.358785184152595</v>
      </c>
      <c r="J51" s="331">
        <v>20.935749652494852</v>
      </c>
      <c r="K51" s="161" t="s">
        <v>746</v>
      </c>
      <c r="M51" s="332"/>
      <c r="N51" s="332"/>
      <c r="O51" s="317"/>
      <c r="P51" s="317"/>
      <c r="Q51" s="317"/>
      <c r="R51" s="317"/>
      <c r="S51" s="317"/>
      <c r="T51" s="317"/>
    </row>
    <row r="52" spans="1:20" s="156" customFormat="1" ht="12" customHeight="1">
      <c r="A52" s="191" t="s">
        <v>774</v>
      </c>
      <c r="B52" s="321"/>
      <c r="C52" s="313"/>
      <c r="D52" s="313"/>
      <c r="E52" s="313"/>
      <c r="F52" s="313"/>
      <c r="G52" s="313"/>
      <c r="H52" s="313"/>
      <c r="I52" s="331"/>
      <c r="J52" s="331"/>
      <c r="K52" s="191" t="s">
        <v>774</v>
      </c>
      <c r="M52" s="332"/>
      <c r="N52" s="332"/>
    </row>
    <row r="53" spans="1:20" s="156" customFormat="1" ht="12" customHeight="1">
      <c r="A53" s="135" t="s">
        <v>757</v>
      </c>
      <c r="B53" s="321"/>
      <c r="C53" s="313"/>
      <c r="D53" s="313"/>
      <c r="E53" s="313"/>
      <c r="F53" s="313"/>
      <c r="G53" s="313"/>
      <c r="H53" s="313"/>
      <c r="I53" s="331"/>
      <c r="J53" s="331"/>
      <c r="K53" s="135" t="s">
        <v>757</v>
      </c>
      <c r="M53" s="332"/>
      <c r="N53" s="332"/>
    </row>
    <row r="54" spans="1:20" s="156" customFormat="1" ht="12" customHeight="1">
      <c r="A54" s="159" t="s">
        <v>743</v>
      </c>
      <c r="B54" s="321" t="s">
        <v>709</v>
      </c>
      <c r="C54" s="313">
        <v>169.74679999999998</v>
      </c>
      <c r="D54" s="313">
        <v>213.91504999999992</v>
      </c>
      <c r="E54" s="313">
        <v>305.9959999999997</v>
      </c>
      <c r="F54" s="313">
        <v>299.87304999999986</v>
      </c>
      <c r="G54" s="313">
        <v>266.86560000000014</v>
      </c>
      <c r="H54" s="313">
        <v>3473.4928</v>
      </c>
      <c r="I54" s="331">
        <v>-11.028576220726674</v>
      </c>
      <c r="J54" s="331">
        <v>1.8186098950599865</v>
      </c>
      <c r="K54" s="159" t="s">
        <v>714</v>
      </c>
      <c r="M54" s="332"/>
      <c r="N54" s="332"/>
    </row>
    <row r="55" spans="1:20" s="156" customFormat="1" ht="12" customHeight="1" thickBot="1">
      <c r="A55" s="161" t="s">
        <v>744</v>
      </c>
      <c r="B55" s="321" t="s">
        <v>745</v>
      </c>
      <c r="C55" s="313">
        <v>752.86542999999972</v>
      </c>
      <c r="D55" s="313">
        <v>919.20831999999984</v>
      </c>
      <c r="E55" s="313">
        <v>1075.5306599999999</v>
      </c>
      <c r="F55" s="313">
        <v>1231.4832299999998</v>
      </c>
      <c r="G55" s="313">
        <v>1195.9657900000002</v>
      </c>
      <c r="H55" s="313">
        <v>15680.319030000004</v>
      </c>
      <c r="I55" s="331">
        <v>-21.893267358384527</v>
      </c>
      <c r="J55" s="331">
        <v>-3.1268370022235423</v>
      </c>
      <c r="K55" s="161" t="s">
        <v>746</v>
      </c>
      <c r="M55" s="332"/>
      <c r="N55" s="332"/>
    </row>
    <row r="56" spans="1:20" s="156" customFormat="1" ht="12" customHeight="1" thickBot="1">
      <c r="A56" s="330"/>
      <c r="B56" s="930" t="s">
        <v>577</v>
      </c>
      <c r="C56" s="930" t="s">
        <v>375</v>
      </c>
      <c r="D56" s="930"/>
      <c r="E56" s="930"/>
      <c r="F56" s="930"/>
      <c r="G56" s="930"/>
      <c r="H56" s="961" t="s">
        <v>696</v>
      </c>
      <c r="I56" s="930" t="s">
        <v>540</v>
      </c>
      <c r="J56" s="930"/>
      <c r="K56" s="330"/>
      <c r="M56" s="332"/>
      <c r="N56" s="332"/>
    </row>
    <row r="57" spans="1:20" s="156" customFormat="1" ht="21" customHeight="1" thickBot="1">
      <c r="A57" s="330"/>
      <c r="B57" s="930"/>
      <c r="C57" s="292" t="s">
        <v>490</v>
      </c>
      <c r="D57" s="292" t="s">
        <v>542</v>
      </c>
      <c r="E57" s="292" t="s">
        <v>697</v>
      </c>
      <c r="F57" s="292" t="s">
        <v>698</v>
      </c>
      <c r="G57" s="292" t="s">
        <v>674</v>
      </c>
      <c r="H57" s="961"/>
      <c r="I57" s="178" t="s">
        <v>378</v>
      </c>
      <c r="J57" s="292" t="s">
        <v>699</v>
      </c>
      <c r="K57" s="330"/>
    </row>
    <row r="58" spans="1:20" s="343" customFormat="1" ht="25.9" customHeight="1">
      <c r="A58" s="927" t="s">
        <v>775</v>
      </c>
      <c r="B58" s="927"/>
      <c r="C58" s="927"/>
      <c r="D58" s="927"/>
      <c r="E58" s="927"/>
      <c r="F58" s="927"/>
      <c r="G58" s="927"/>
      <c r="H58" s="927"/>
      <c r="I58" s="927"/>
      <c r="J58" s="927"/>
      <c r="K58" s="927"/>
    </row>
    <row r="59" spans="1:20" s="343" customFormat="1" ht="23.45" customHeight="1">
      <c r="A59" s="927" t="s">
        <v>776</v>
      </c>
      <c r="B59" s="927"/>
      <c r="C59" s="927"/>
      <c r="D59" s="927"/>
      <c r="E59" s="927"/>
      <c r="F59" s="927"/>
      <c r="G59" s="927"/>
      <c r="H59" s="927"/>
      <c r="I59" s="927"/>
      <c r="J59" s="927"/>
      <c r="K59" s="927"/>
    </row>
    <row r="60" spans="1:20">
      <c r="A60" s="330"/>
      <c r="B60" s="156"/>
      <c r="C60" s="156"/>
      <c r="D60" s="156"/>
      <c r="E60" s="156"/>
      <c r="F60" s="156"/>
      <c r="G60" s="156"/>
      <c r="H60" s="156"/>
      <c r="I60" s="156"/>
      <c r="J60" s="156"/>
      <c r="K60" s="330"/>
    </row>
    <row r="61" spans="1:20">
      <c r="A61" s="330"/>
      <c r="B61" s="156"/>
      <c r="C61" s="156"/>
      <c r="D61" s="156"/>
      <c r="E61" s="156"/>
      <c r="F61" s="156"/>
      <c r="G61" s="156"/>
      <c r="H61" s="156"/>
      <c r="I61" s="156"/>
      <c r="J61" s="156"/>
      <c r="K61" s="330"/>
    </row>
    <row r="62" spans="1:20">
      <c r="A62" s="330"/>
      <c r="B62" s="156"/>
      <c r="C62" s="156"/>
      <c r="D62" s="156"/>
      <c r="E62" s="156"/>
      <c r="F62" s="156"/>
      <c r="G62" s="156"/>
      <c r="H62" s="156"/>
      <c r="I62" s="156"/>
      <c r="J62" s="156"/>
      <c r="K62" s="330"/>
    </row>
  </sheetData>
  <mergeCells count="12">
    <mergeCell ref="A1:K1"/>
    <mergeCell ref="A2:K2"/>
    <mergeCell ref="B4:B5"/>
    <mergeCell ref="C4:G4"/>
    <mergeCell ref="H4:H5"/>
    <mergeCell ref="I4:J4"/>
    <mergeCell ref="A59:K59"/>
    <mergeCell ref="B56:B57"/>
    <mergeCell ref="C56:G56"/>
    <mergeCell ref="H56:H57"/>
    <mergeCell ref="I56:J56"/>
    <mergeCell ref="A58:K58"/>
  </mergeCells>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E10A5-0FC2-4FC3-86FC-A6626C5B5525}">
  <dimension ref="A1:V157"/>
  <sheetViews>
    <sheetView showGridLines="0" workbookViewId="0"/>
  </sheetViews>
  <sheetFormatPr defaultRowHeight="11.25"/>
  <cols>
    <col min="1" max="1" width="27.5703125" style="345" customWidth="1"/>
    <col min="2" max="2" width="9.140625" style="345"/>
    <col min="3" max="7" width="9" style="345" customWidth="1"/>
    <col min="8" max="8" width="12.85546875" style="345" customWidth="1"/>
    <col min="9" max="9" width="10.85546875" style="345" customWidth="1"/>
    <col min="10" max="12" width="9.140625" style="345"/>
    <col min="13" max="14" width="9.140625" style="346"/>
    <col min="15" max="15" width="11.140625" style="346" customWidth="1"/>
    <col min="16" max="17" width="9.140625" style="346"/>
    <col min="18" max="16384" width="9.140625" style="345"/>
  </cols>
  <sheetData>
    <row r="1" spans="1:22" ht="12" customHeight="1">
      <c r="A1" s="963" t="s">
        <v>777</v>
      </c>
      <c r="B1" s="963"/>
      <c r="C1" s="963"/>
      <c r="D1" s="963"/>
      <c r="E1" s="963"/>
      <c r="F1" s="963"/>
      <c r="G1" s="963"/>
      <c r="H1" s="963"/>
      <c r="I1" s="963"/>
    </row>
    <row r="2" spans="1:22" ht="12" customHeight="1">
      <c r="A2" s="963" t="s">
        <v>778</v>
      </c>
      <c r="B2" s="963"/>
      <c r="C2" s="963"/>
      <c r="D2" s="963"/>
      <c r="E2" s="963"/>
      <c r="F2" s="963"/>
      <c r="G2" s="963"/>
      <c r="H2" s="963"/>
      <c r="I2" s="963"/>
    </row>
    <row r="3" spans="1:22" ht="12" customHeight="1" thickBot="1"/>
    <row r="4" spans="1:22" s="93" customFormat="1" ht="12" customHeight="1" thickBot="1">
      <c r="B4" s="888" t="s">
        <v>779</v>
      </c>
      <c r="C4" s="889"/>
      <c r="D4" s="889"/>
      <c r="E4" s="889"/>
      <c r="F4" s="889"/>
      <c r="G4" s="966"/>
      <c r="H4" s="967" t="s">
        <v>780</v>
      </c>
      <c r="I4" s="967" t="s">
        <v>392</v>
      </c>
      <c r="M4" s="347"/>
      <c r="N4" s="347"/>
      <c r="O4" s="347"/>
      <c r="P4" s="347"/>
      <c r="Q4" s="347"/>
    </row>
    <row r="5" spans="1:22" s="93" customFormat="1" ht="35.1" customHeight="1" thickBot="1">
      <c r="B5" s="348" t="s">
        <v>489</v>
      </c>
      <c r="C5" s="348" t="s">
        <v>490</v>
      </c>
      <c r="D5" s="348" t="s">
        <v>491</v>
      </c>
      <c r="E5" s="348" t="s">
        <v>672</v>
      </c>
      <c r="F5" s="348" t="s">
        <v>673</v>
      </c>
      <c r="G5" s="348" t="s">
        <v>674</v>
      </c>
      <c r="H5" s="967"/>
      <c r="I5" s="967"/>
      <c r="J5" s="349"/>
      <c r="K5" s="349"/>
      <c r="L5" s="349"/>
      <c r="M5" s="347"/>
      <c r="N5" s="347"/>
      <c r="O5" s="347"/>
      <c r="P5" s="347"/>
      <c r="Q5" s="347"/>
    </row>
    <row r="6" spans="1:22" s="93" customFormat="1" ht="12" customHeight="1">
      <c r="A6" s="257" t="s">
        <v>781</v>
      </c>
      <c r="J6" s="257" t="s">
        <v>632</v>
      </c>
      <c r="L6" s="349"/>
      <c r="M6" s="347"/>
      <c r="N6" s="347"/>
      <c r="O6" s="350"/>
      <c r="P6" s="347"/>
      <c r="Q6" s="347"/>
    </row>
    <row r="7" spans="1:22" s="93" customFormat="1" ht="12" customHeight="1">
      <c r="A7" s="351" t="s">
        <v>782</v>
      </c>
      <c r="J7" s="257" t="s">
        <v>783</v>
      </c>
      <c r="L7" s="349"/>
      <c r="M7" s="347"/>
      <c r="N7" s="347"/>
      <c r="O7" s="350"/>
      <c r="P7" s="347"/>
      <c r="Q7" s="347"/>
    </row>
    <row r="8" spans="1:22" s="93" customFormat="1" ht="12" customHeight="1">
      <c r="A8" s="352" t="s">
        <v>784</v>
      </c>
      <c r="B8" s="347" t="s">
        <v>361</v>
      </c>
      <c r="C8" s="353" t="s">
        <v>361</v>
      </c>
      <c r="D8" s="354">
        <v>22.3</v>
      </c>
      <c r="E8" s="354">
        <v>22.92</v>
      </c>
      <c r="F8" s="354">
        <v>22.89</v>
      </c>
      <c r="G8" s="354">
        <v>22.85</v>
      </c>
      <c r="H8" s="353">
        <v>22.43</v>
      </c>
      <c r="I8" s="347" t="s">
        <v>361</v>
      </c>
      <c r="J8" s="352" t="s">
        <v>785</v>
      </c>
      <c r="K8" s="355"/>
      <c r="L8" s="349"/>
      <c r="M8" s="347"/>
      <c r="N8" s="347"/>
      <c r="O8" s="350"/>
      <c r="P8" s="347"/>
      <c r="Q8" s="347"/>
      <c r="U8" s="354"/>
      <c r="V8" s="354"/>
    </row>
    <row r="9" spans="1:22" s="93" customFormat="1" ht="12" customHeight="1">
      <c r="A9" s="352" t="s">
        <v>786</v>
      </c>
      <c r="B9" s="347" t="s">
        <v>361</v>
      </c>
      <c r="C9" s="353" t="s">
        <v>361</v>
      </c>
      <c r="D9" s="353" t="s">
        <v>361</v>
      </c>
      <c r="E9" s="354">
        <v>25</v>
      </c>
      <c r="F9" s="354">
        <v>25</v>
      </c>
      <c r="G9" s="354">
        <v>25</v>
      </c>
      <c r="H9" s="353">
        <v>25.5</v>
      </c>
      <c r="I9" s="347" t="s">
        <v>361</v>
      </c>
      <c r="J9" s="352" t="s">
        <v>638</v>
      </c>
      <c r="K9" s="355"/>
      <c r="L9" s="349"/>
      <c r="M9" s="347"/>
      <c r="N9" s="347"/>
      <c r="O9" s="350"/>
      <c r="P9" s="347"/>
      <c r="Q9" s="347"/>
      <c r="U9" s="354"/>
      <c r="V9" s="354"/>
    </row>
    <row r="10" spans="1:22" s="93" customFormat="1" ht="12" customHeight="1">
      <c r="A10" s="352" t="s">
        <v>787</v>
      </c>
      <c r="B10" s="347" t="s">
        <v>361</v>
      </c>
      <c r="C10" s="353" t="s">
        <v>361</v>
      </c>
      <c r="D10" s="353" t="s">
        <v>361</v>
      </c>
      <c r="E10" s="354">
        <v>20</v>
      </c>
      <c r="F10" s="354">
        <v>19.25</v>
      </c>
      <c r="G10" s="354">
        <v>18.88</v>
      </c>
      <c r="H10" s="353">
        <v>20</v>
      </c>
      <c r="I10" s="347" t="s">
        <v>361</v>
      </c>
      <c r="J10" s="356" t="s">
        <v>640</v>
      </c>
      <c r="K10" s="355"/>
      <c r="L10" s="347"/>
      <c r="M10" s="347"/>
      <c r="N10" s="347"/>
      <c r="O10" s="350"/>
      <c r="P10" s="347"/>
      <c r="Q10" s="347"/>
      <c r="U10" s="354"/>
      <c r="V10" s="354"/>
    </row>
    <row r="11" spans="1:22" s="93" customFormat="1" ht="12" customHeight="1">
      <c r="A11" s="352" t="s">
        <v>788</v>
      </c>
      <c r="B11" s="347" t="s">
        <v>361</v>
      </c>
      <c r="C11" s="353" t="s">
        <v>361</v>
      </c>
      <c r="D11" s="353">
        <v>21.1</v>
      </c>
      <c r="E11" s="353" t="s">
        <v>361</v>
      </c>
      <c r="F11" s="354">
        <v>21</v>
      </c>
      <c r="G11" s="354">
        <v>20</v>
      </c>
      <c r="H11" s="353">
        <v>21.75</v>
      </c>
      <c r="I11" s="347" t="s">
        <v>361</v>
      </c>
      <c r="J11" s="356" t="s">
        <v>642</v>
      </c>
      <c r="K11" s="355"/>
      <c r="L11" s="347"/>
      <c r="M11" s="347"/>
      <c r="N11" s="347"/>
      <c r="O11" s="350"/>
      <c r="P11" s="347"/>
      <c r="Q11" s="347"/>
      <c r="U11" s="354"/>
      <c r="V11" s="354"/>
    </row>
    <row r="12" spans="1:22" s="93" customFormat="1" ht="12" customHeight="1">
      <c r="A12" s="352" t="s">
        <v>789</v>
      </c>
      <c r="B12" s="347" t="s">
        <v>361</v>
      </c>
      <c r="C12" s="353" t="s">
        <v>361</v>
      </c>
      <c r="D12" s="354">
        <v>18.5</v>
      </c>
      <c r="E12" s="354">
        <v>18.5</v>
      </c>
      <c r="F12" s="354">
        <v>18.5</v>
      </c>
      <c r="G12" s="354">
        <v>18.5</v>
      </c>
      <c r="H12" s="353">
        <v>23.31</v>
      </c>
      <c r="I12" s="347" t="s">
        <v>361</v>
      </c>
      <c r="J12" s="352" t="s">
        <v>644</v>
      </c>
      <c r="K12" s="355"/>
      <c r="L12" s="347"/>
      <c r="M12" s="347"/>
      <c r="N12" s="347"/>
      <c r="O12" s="350"/>
      <c r="P12" s="347"/>
      <c r="Q12" s="347"/>
      <c r="U12" s="354"/>
      <c r="V12" s="354"/>
    </row>
    <row r="13" spans="1:22" s="93" customFormat="1" ht="12" customHeight="1">
      <c r="A13" s="352" t="s">
        <v>790</v>
      </c>
      <c r="B13" s="347" t="s">
        <v>361</v>
      </c>
      <c r="C13" s="353" t="s">
        <v>361</v>
      </c>
      <c r="D13" s="353" t="s">
        <v>361</v>
      </c>
      <c r="E13" s="354">
        <v>25</v>
      </c>
      <c r="F13" s="354">
        <v>25</v>
      </c>
      <c r="G13" s="354">
        <v>25</v>
      </c>
      <c r="H13" s="355" t="s">
        <v>361</v>
      </c>
      <c r="I13" s="347" t="s">
        <v>361</v>
      </c>
      <c r="J13" s="352" t="s">
        <v>791</v>
      </c>
      <c r="K13" s="355"/>
      <c r="L13" s="347"/>
      <c r="M13" s="347"/>
      <c r="N13" s="347"/>
      <c r="O13" s="350"/>
      <c r="P13" s="347"/>
      <c r="Q13" s="347"/>
      <c r="U13" s="354"/>
      <c r="V13" s="354"/>
    </row>
    <row r="14" spans="1:22" s="93" customFormat="1" ht="12" customHeight="1">
      <c r="A14" s="352" t="s">
        <v>792</v>
      </c>
      <c r="B14" s="347" t="s">
        <v>361</v>
      </c>
      <c r="C14" s="353" t="s">
        <v>361</v>
      </c>
      <c r="D14" s="353" t="s">
        <v>361</v>
      </c>
      <c r="E14" s="355" t="s">
        <v>361</v>
      </c>
      <c r="F14" s="355" t="s">
        <v>361</v>
      </c>
      <c r="G14" s="355" t="s">
        <v>361</v>
      </c>
      <c r="H14" s="355" t="s">
        <v>361</v>
      </c>
      <c r="I14" s="347" t="s">
        <v>361</v>
      </c>
      <c r="J14" s="352" t="s">
        <v>793</v>
      </c>
      <c r="K14" s="355"/>
      <c r="L14" s="347"/>
      <c r="M14" s="347"/>
      <c r="N14" s="347"/>
      <c r="O14" s="350"/>
      <c r="P14" s="347"/>
      <c r="Q14" s="347"/>
      <c r="U14" s="354"/>
      <c r="V14" s="354"/>
    </row>
    <row r="15" spans="1:22" s="93" customFormat="1" ht="11.25" customHeight="1">
      <c r="A15" s="352" t="s">
        <v>794</v>
      </c>
      <c r="B15" s="354">
        <v>36.56</v>
      </c>
      <c r="C15" s="354">
        <v>39</v>
      </c>
      <c r="D15" s="353" t="s">
        <v>361</v>
      </c>
      <c r="E15" s="355" t="s">
        <v>361</v>
      </c>
      <c r="F15" s="355" t="s">
        <v>361</v>
      </c>
      <c r="G15" s="355" t="s">
        <v>361</v>
      </c>
      <c r="H15" s="353">
        <v>42.31</v>
      </c>
      <c r="I15" s="357">
        <v>0.1</v>
      </c>
      <c r="J15" s="352" t="s">
        <v>795</v>
      </c>
      <c r="K15" s="355"/>
      <c r="L15" s="347"/>
      <c r="M15" s="347"/>
      <c r="N15" s="347"/>
      <c r="O15" s="350"/>
      <c r="P15" s="347"/>
      <c r="Q15" s="347"/>
      <c r="U15" s="354"/>
      <c r="V15" s="354"/>
    </row>
    <row r="16" spans="1:22" s="93" customFormat="1" ht="12" customHeight="1">
      <c r="A16" s="352" t="s">
        <v>796</v>
      </c>
      <c r="B16" s="354">
        <v>21.58</v>
      </c>
      <c r="C16" s="354">
        <v>21.4</v>
      </c>
      <c r="D16" s="355">
        <v>21.5</v>
      </c>
      <c r="E16" s="355" t="s">
        <v>361</v>
      </c>
      <c r="F16" s="355" t="s">
        <v>361</v>
      </c>
      <c r="G16" s="355" t="s">
        <v>361</v>
      </c>
      <c r="H16" s="353">
        <v>22.05</v>
      </c>
      <c r="I16" s="357">
        <v>-3.4</v>
      </c>
      <c r="J16" s="352" t="s">
        <v>797</v>
      </c>
      <c r="K16" s="355"/>
      <c r="L16" s="347"/>
      <c r="M16" s="347"/>
      <c r="N16" s="347"/>
      <c r="O16" s="350"/>
      <c r="P16" s="347"/>
      <c r="Q16" s="347"/>
      <c r="U16" s="354"/>
      <c r="V16" s="354"/>
    </row>
    <row r="17" spans="1:22" s="93" customFormat="1" ht="12" customHeight="1">
      <c r="A17" s="358" t="s">
        <v>798</v>
      </c>
      <c r="B17" s="354"/>
      <c r="C17" s="354"/>
      <c r="D17" s="354"/>
      <c r="E17" s="354"/>
      <c r="F17" s="354"/>
      <c r="G17" s="354"/>
      <c r="H17" s="353"/>
      <c r="I17" s="357"/>
      <c r="J17" s="257" t="s">
        <v>799</v>
      </c>
      <c r="L17" s="349"/>
      <c r="M17" s="347"/>
      <c r="N17" s="347"/>
      <c r="O17" s="350"/>
      <c r="P17" s="347"/>
      <c r="Q17" s="347"/>
      <c r="U17" s="354"/>
      <c r="V17" s="354"/>
    </row>
    <row r="18" spans="1:22" s="93" customFormat="1" ht="12" customHeight="1">
      <c r="A18" s="351" t="s">
        <v>800</v>
      </c>
      <c r="B18" s="354">
        <v>41.16</v>
      </c>
      <c r="C18" s="353" t="s">
        <v>361</v>
      </c>
      <c r="D18" s="353" t="s">
        <v>361</v>
      </c>
      <c r="E18" s="353" t="s">
        <v>361</v>
      </c>
      <c r="F18" s="354">
        <v>43.28</v>
      </c>
      <c r="G18" s="354">
        <v>34.32</v>
      </c>
      <c r="H18" s="353">
        <v>51.85</v>
      </c>
      <c r="I18" s="357">
        <v>-21</v>
      </c>
      <c r="J18" s="352" t="s">
        <v>801</v>
      </c>
      <c r="K18" s="357"/>
      <c r="L18" s="349"/>
      <c r="M18" s="347"/>
      <c r="N18" s="347"/>
      <c r="O18" s="350"/>
      <c r="P18" s="347"/>
      <c r="Q18" s="347"/>
      <c r="U18" s="354"/>
      <c r="V18" s="354"/>
    </row>
    <row r="19" spans="1:22" s="93" customFormat="1" ht="12" customHeight="1">
      <c r="A19" s="351" t="s">
        <v>802</v>
      </c>
      <c r="B19" s="354">
        <v>33</v>
      </c>
      <c r="C19" s="355" t="s">
        <v>361</v>
      </c>
      <c r="D19" s="355" t="s">
        <v>361</v>
      </c>
      <c r="E19" s="355" t="s">
        <v>361</v>
      </c>
      <c r="F19" s="355">
        <v>105</v>
      </c>
      <c r="G19" s="354">
        <v>33.729999999999997</v>
      </c>
      <c r="H19" s="353">
        <v>56.69</v>
      </c>
      <c r="I19" s="357">
        <v>-24.1</v>
      </c>
      <c r="J19" s="352" t="s">
        <v>803</v>
      </c>
      <c r="K19" s="357"/>
      <c r="L19" s="349"/>
      <c r="M19" s="347"/>
      <c r="N19" s="347"/>
      <c r="O19" s="350"/>
      <c r="P19" s="347"/>
      <c r="Q19" s="347"/>
      <c r="U19" s="354"/>
      <c r="V19" s="354"/>
    </row>
    <row r="20" spans="1:22" s="93" customFormat="1" ht="12" customHeight="1">
      <c r="A20" s="351" t="s">
        <v>804</v>
      </c>
      <c r="B20" s="354">
        <v>42.52</v>
      </c>
      <c r="C20" s="354">
        <v>41.68</v>
      </c>
      <c r="D20" s="354">
        <v>27.44</v>
      </c>
      <c r="E20" s="354">
        <v>29.35</v>
      </c>
      <c r="F20" s="354">
        <v>36.22</v>
      </c>
      <c r="G20" s="354">
        <v>34.51</v>
      </c>
      <c r="H20" s="353">
        <v>49.63</v>
      </c>
      <c r="I20" s="357">
        <v>-20.6</v>
      </c>
      <c r="J20" s="352" t="s">
        <v>805</v>
      </c>
      <c r="K20" s="357"/>
      <c r="L20" s="349"/>
      <c r="M20" s="347"/>
      <c r="N20" s="347"/>
      <c r="O20" s="350"/>
      <c r="P20" s="347"/>
      <c r="Q20" s="347"/>
      <c r="U20" s="354"/>
      <c r="V20" s="354"/>
    </row>
    <row r="21" spans="1:22" s="93" customFormat="1" ht="12" customHeight="1">
      <c r="A21" s="257" t="s">
        <v>806</v>
      </c>
      <c r="B21" s="354"/>
      <c r="C21" s="354"/>
      <c r="D21" s="354"/>
      <c r="E21" s="354"/>
      <c r="F21" s="354"/>
      <c r="G21" s="354"/>
      <c r="H21" s="353"/>
      <c r="I21" s="357"/>
      <c r="J21" s="257" t="s">
        <v>807</v>
      </c>
      <c r="K21" s="357"/>
      <c r="L21" s="349"/>
      <c r="M21" s="347"/>
      <c r="N21" s="347"/>
      <c r="O21" s="350"/>
      <c r="P21" s="347"/>
      <c r="Q21" s="347"/>
      <c r="U21" s="354"/>
      <c r="V21" s="354"/>
    </row>
    <row r="22" spans="1:22" s="93" customFormat="1" ht="12" customHeight="1">
      <c r="A22" s="351" t="s">
        <v>808</v>
      </c>
      <c r="B22" s="354">
        <v>82.08</v>
      </c>
      <c r="C22" s="354">
        <v>76.48</v>
      </c>
      <c r="D22" s="354">
        <v>73.19</v>
      </c>
      <c r="E22" s="354">
        <v>74.95</v>
      </c>
      <c r="F22" s="354">
        <v>82.61</v>
      </c>
      <c r="G22" s="354">
        <v>70.819999999999993</v>
      </c>
      <c r="H22" s="353">
        <v>79.38</v>
      </c>
      <c r="I22" s="357">
        <v>1.1000000000000001</v>
      </c>
      <c r="J22" s="352" t="s">
        <v>809</v>
      </c>
      <c r="K22" s="357"/>
      <c r="L22" s="349"/>
      <c r="M22" s="347"/>
      <c r="N22" s="347"/>
      <c r="O22" s="350"/>
      <c r="P22" s="347"/>
      <c r="Q22" s="347"/>
      <c r="U22" s="354"/>
      <c r="V22" s="354"/>
    </row>
    <row r="23" spans="1:22" s="93" customFormat="1" ht="12" customHeight="1">
      <c r="A23" s="351" t="s">
        <v>810</v>
      </c>
      <c r="B23" s="354">
        <v>154.4</v>
      </c>
      <c r="C23" s="354">
        <v>161.02000000000001</v>
      </c>
      <c r="D23" s="353">
        <v>165.69</v>
      </c>
      <c r="E23" s="353">
        <v>173.47</v>
      </c>
      <c r="F23" s="353" t="s">
        <v>361</v>
      </c>
      <c r="G23" s="354">
        <v>137.33000000000001</v>
      </c>
      <c r="H23" s="353">
        <v>156.1</v>
      </c>
      <c r="I23" s="357">
        <v>2</v>
      </c>
      <c r="J23" s="352" t="s">
        <v>811</v>
      </c>
      <c r="K23" s="357"/>
      <c r="L23" s="349"/>
      <c r="M23" s="347"/>
      <c r="N23" s="347"/>
      <c r="O23" s="350"/>
      <c r="P23" s="347"/>
      <c r="Q23" s="347"/>
      <c r="U23" s="354"/>
      <c r="V23" s="354"/>
    </row>
    <row r="24" spans="1:22" s="93" customFormat="1" ht="12" customHeight="1">
      <c r="A24" s="351" t="s">
        <v>812</v>
      </c>
      <c r="B24" s="354">
        <v>775.48</v>
      </c>
      <c r="C24" s="354">
        <v>612.21</v>
      </c>
      <c r="D24" s="354">
        <v>555.46</v>
      </c>
      <c r="E24" s="354">
        <v>465.51</v>
      </c>
      <c r="F24" s="354">
        <v>434.7</v>
      </c>
      <c r="G24" s="354">
        <v>381.89</v>
      </c>
      <c r="H24" s="353">
        <v>346.03</v>
      </c>
      <c r="I24" s="357">
        <v>26.3</v>
      </c>
      <c r="J24" s="352" t="s">
        <v>813</v>
      </c>
      <c r="K24" s="357"/>
      <c r="L24" s="349"/>
      <c r="M24" s="347"/>
      <c r="N24" s="347"/>
      <c r="O24" s="350"/>
      <c r="P24" s="347"/>
      <c r="Q24" s="347"/>
      <c r="U24" s="354"/>
      <c r="V24" s="354"/>
    </row>
    <row r="25" spans="1:22" s="93" customFormat="1" ht="12" customHeight="1">
      <c r="A25" s="351" t="s">
        <v>814</v>
      </c>
      <c r="B25" s="354">
        <v>85</v>
      </c>
      <c r="C25" s="354">
        <v>92.25</v>
      </c>
      <c r="D25" s="354">
        <v>95</v>
      </c>
      <c r="E25" s="354">
        <v>95</v>
      </c>
      <c r="F25" s="354">
        <v>95.67</v>
      </c>
      <c r="G25" s="354">
        <v>95.67</v>
      </c>
      <c r="H25" s="353">
        <v>77.099999999999994</v>
      </c>
      <c r="I25" s="357">
        <v>13.3</v>
      </c>
      <c r="J25" s="352" t="s">
        <v>815</v>
      </c>
      <c r="K25" s="357"/>
      <c r="L25" s="349"/>
      <c r="M25" s="347"/>
      <c r="N25" s="347"/>
      <c r="O25" s="350"/>
      <c r="P25" s="347"/>
      <c r="Q25" s="347"/>
      <c r="U25" s="354"/>
      <c r="V25" s="354"/>
    </row>
    <row r="26" spans="1:22" s="93" customFormat="1" ht="12" customHeight="1">
      <c r="A26" s="351" t="s">
        <v>816</v>
      </c>
      <c r="B26" s="354">
        <v>127.5</v>
      </c>
      <c r="C26" s="354">
        <v>127.63</v>
      </c>
      <c r="D26" s="354">
        <v>128.35</v>
      </c>
      <c r="E26" s="354">
        <v>145.29</v>
      </c>
      <c r="F26" s="354">
        <v>166.74</v>
      </c>
      <c r="G26" s="354">
        <v>152.53</v>
      </c>
      <c r="H26" s="353">
        <v>79.88</v>
      </c>
      <c r="I26" s="357">
        <v>38.299999999999997</v>
      </c>
      <c r="J26" s="352" t="s">
        <v>817</v>
      </c>
      <c r="K26" s="357"/>
      <c r="L26" s="349"/>
      <c r="M26" s="347"/>
      <c r="N26" s="347"/>
      <c r="O26" s="350"/>
      <c r="P26" s="347"/>
      <c r="Q26" s="347"/>
      <c r="U26" s="354"/>
      <c r="V26" s="354"/>
    </row>
    <row r="27" spans="1:22" s="93" customFormat="1" ht="12" customHeight="1">
      <c r="A27" s="351" t="s">
        <v>818</v>
      </c>
      <c r="B27" s="354">
        <v>230</v>
      </c>
      <c r="C27" s="354">
        <v>230</v>
      </c>
      <c r="D27" s="353" t="s">
        <v>361</v>
      </c>
      <c r="E27" s="355" t="s">
        <v>361</v>
      </c>
      <c r="F27" s="354">
        <v>255</v>
      </c>
      <c r="G27" s="354">
        <v>255</v>
      </c>
      <c r="H27" s="353">
        <v>207.25</v>
      </c>
      <c r="I27" s="357">
        <v>-1.5</v>
      </c>
      <c r="J27" s="352" t="s">
        <v>819</v>
      </c>
      <c r="K27" s="357"/>
      <c r="L27" s="349"/>
      <c r="M27" s="347"/>
      <c r="N27" s="347"/>
      <c r="O27" s="350"/>
      <c r="P27" s="347"/>
      <c r="Q27" s="347"/>
      <c r="U27" s="354"/>
      <c r="V27" s="354"/>
    </row>
    <row r="28" spans="1:22" s="93" customFormat="1" ht="12" customHeight="1">
      <c r="A28" s="101" t="s">
        <v>820</v>
      </c>
      <c r="B28" s="354">
        <v>85</v>
      </c>
      <c r="C28" s="354">
        <v>89.29</v>
      </c>
      <c r="D28" s="355">
        <v>86.55</v>
      </c>
      <c r="E28" s="355">
        <v>85.67</v>
      </c>
      <c r="F28" s="355">
        <v>160</v>
      </c>
      <c r="G28" s="355" t="s">
        <v>361</v>
      </c>
      <c r="H28" s="353">
        <v>87.27</v>
      </c>
      <c r="I28" s="357">
        <v>0</v>
      </c>
      <c r="J28" s="351" t="s">
        <v>821</v>
      </c>
      <c r="K28" s="355"/>
      <c r="L28" s="349"/>
      <c r="M28" s="347"/>
      <c r="N28" s="347"/>
      <c r="O28" s="350"/>
      <c r="P28" s="347"/>
      <c r="Q28" s="347"/>
      <c r="U28" s="354"/>
      <c r="V28" s="354"/>
    </row>
    <row r="29" spans="1:22" s="93" customFormat="1" ht="12" customHeight="1">
      <c r="A29" s="101" t="s">
        <v>822</v>
      </c>
      <c r="B29" s="354">
        <v>57.43</v>
      </c>
      <c r="C29" s="354">
        <v>56.99</v>
      </c>
      <c r="D29" s="353" t="s">
        <v>361</v>
      </c>
      <c r="E29" s="355" t="s">
        <v>361</v>
      </c>
      <c r="F29" s="355" t="s">
        <v>361</v>
      </c>
      <c r="G29" s="355" t="s">
        <v>361</v>
      </c>
      <c r="H29" s="353">
        <v>60.97</v>
      </c>
      <c r="I29" s="357">
        <v>-3.3</v>
      </c>
      <c r="J29" s="351" t="s">
        <v>823</v>
      </c>
      <c r="K29" s="355"/>
      <c r="L29" s="349"/>
      <c r="M29" s="347"/>
      <c r="N29" s="347"/>
      <c r="O29" s="350"/>
      <c r="P29" s="347"/>
      <c r="Q29" s="347"/>
      <c r="U29" s="354"/>
      <c r="V29" s="354"/>
    </row>
    <row r="30" spans="1:22" s="93" customFormat="1" ht="12" customHeight="1">
      <c r="A30" s="257" t="s">
        <v>824</v>
      </c>
      <c r="B30" s="354"/>
      <c r="C30" s="354"/>
      <c r="D30" s="354"/>
      <c r="E30" s="354"/>
      <c r="F30" s="354"/>
      <c r="G30" s="354"/>
      <c r="H30" s="353"/>
      <c r="J30" s="257" t="s">
        <v>825</v>
      </c>
      <c r="K30" s="357"/>
      <c r="L30" s="349"/>
      <c r="M30" s="347"/>
      <c r="N30" s="347"/>
      <c r="O30" s="350"/>
      <c r="P30" s="347"/>
      <c r="Q30" s="347"/>
      <c r="U30" s="354"/>
      <c r="V30" s="354"/>
    </row>
    <row r="31" spans="1:22" s="362" customFormat="1" ht="12" customHeight="1">
      <c r="A31" s="359" t="s">
        <v>826</v>
      </c>
      <c r="B31" s="360" t="s">
        <v>361</v>
      </c>
      <c r="C31" s="360" t="s">
        <v>361</v>
      </c>
      <c r="D31" s="360" t="s">
        <v>361</v>
      </c>
      <c r="E31" s="360" t="s">
        <v>361</v>
      </c>
      <c r="F31" s="360" t="s">
        <v>361</v>
      </c>
      <c r="G31" s="360" t="s">
        <v>361</v>
      </c>
      <c r="H31" s="360" t="s">
        <v>361</v>
      </c>
      <c r="I31" s="360" t="s">
        <v>361</v>
      </c>
      <c r="J31" s="352" t="s">
        <v>827</v>
      </c>
      <c r="K31" s="361"/>
      <c r="L31" s="349"/>
      <c r="M31" s="347"/>
      <c r="N31" s="347"/>
      <c r="O31" s="350"/>
      <c r="P31" s="347"/>
      <c r="Q31" s="347"/>
      <c r="R31" s="93"/>
      <c r="S31" s="93"/>
      <c r="T31" s="93"/>
      <c r="U31" s="354"/>
      <c r="V31" s="354"/>
    </row>
    <row r="32" spans="1:22" s="93" customFormat="1" ht="12" customHeight="1">
      <c r="A32" s="351" t="s">
        <v>828</v>
      </c>
      <c r="B32" s="354">
        <v>257.77999999999997</v>
      </c>
      <c r="C32" s="354">
        <v>264.18</v>
      </c>
      <c r="D32" s="360">
        <v>270.25</v>
      </c>
      <c r="E32" s="360" t="s">
        <v>361</v>
      </c>
      <c r="F32" s="360" t="s">
        <v>361</v>
      </c>
      <c r="G32" s="355" t="s">
        <v>361</v>
      </c>
      <c r="H32" s="353">
        <v>265.36</v>
      </c>
      <c r="I32" s="357">
        <v>-8.9</v>
      </c>
      <c r="J32" s="352" t="s">
        <v>829</v>
      </c>
      <c r="K32" s="355"/>
      <c r="L32" s="349"/>
      <c r="M32" s="347"/>
      <c r="N32" s="347"/>
      <c r="O32" s="350"/>
      <c r="P32" s="347"/>
      <c r="Q32" s="347"/>
      <c r="U32" s="354"/>
      <c r="V32" s="354"/>
    </row>
    <row r="33" spans="1:22" s="93" customFormat="1" ht="12" customHeight="1">
      <c r="A33" s="351" t="s">
        <v>830</v>
      </c>
      <c r="B33" s="354">
        <v>40</v>
      </c>
      <c r="C33" s="354">
        <v>40</v>
      </c>
      <c r="D33" s="354">
        <v>40</v>
      </c>
      <c r="E33" s="354">
        <v>40</v>
      </c>
      <c r="F33" s="354">
        <v>43.75</v>
      </c>
      <c r="G33" s="354">
        <v>54</v>
      </c>
      <c r="H33" s="353">
        <v>60.17</v>
      </c>
      <c r="I33" s="357">
        <v>-25.6</v>
      </c>
      <c r="J33" s="352" t="s">
        <v>831</v>
      </c>
      <c r="K33" s="357"/>
      <c r="L33" s="349"/>
      <c r="M33" s="347"/>
      <c r="N33" s="347"/>
      <c r="O33" s="350"/>
      <c r="P33" s="347"/>
      <c r="Q33" s="347"/>
      <c r="U33" s="354"/>
      <c r="V33" s="354"/>
    </row>
    <row r="34" spans="1:22" s="93" customFormat="1" ht="12" customHeight="1">
      <c r="A34" s="257" t="s">
        <v>832</v>
      </c>
      <c r="B34" s="354"/>
      <c r="C34" s="354"/>
      <c r="D34" s="354"/>
      <c r="E34" s="354"/>
      <c r="F34" s="354"/>
      <c r="G34" s="354"/>
      <c r="H34" s="353"/>
      <c r="I34" s="357"/>
      <c r="J34" s="93" t="s">
        <v>833</v>
      </c>
      <c r="K34" s="357"/>
      <c r="L34" s="349"/>
      <c r="M34" s="347"/>
      <c r="N34" s="347"/>
      <c r="O34" s="350"/>
      <c r="P34" s="347"/>
      <c r="Q34" s="347"/>
      <c r="U34" s="354"/>
      <c r="V34" s="354"/>
    </row>
    <row r="35" spans="1:22" s="93" customFormat="1" ht="12" customHeight="1">
      <c r="A35" s="351" t="s">
        <v>834</v>
      </c>
      <c r="B35" s="354">
        <v>49.75</v>
      </c>
      <c r="C35" s="354">
        <v>61.5</v>
      </c>
      <c r="D35" s="354">
        <v>35.4</v>
      </c>
      <c r="E35" s="354">
        <v>35</v>
      </c>
      <c r="F35" s="354">
        <v>117.5</v>
      </c>
      <c r="G35" s="354">
        <v>85.4</v>
      </c>
      <c r="H35" s="353">
        <v>64.36</v>
      </c>
      <c r="I35" s="357">
        <v>-15.7</v>
      </c>
      <c r="J35" s="363" t="s">
        <v>835</v>
      </c>
      <c r="K35" s="357"/>
      <c r="L35" s="349"/>
      <c r="M35" s="347"/>
      <c r="N35" s="347"/>
      <c r="O35" s="350"/>
      <c r="P35" s="347"/>
      <c r="Q35" s="347"/>
      <c r="U35" s="354"/>
      <c r="V35" s="354"/>
    </row>
    <row r="36" spans="1:22" s="93" customFormat="1" ht="12" customHeight="1">
      <c r="A36" s="351" t="s">
        <v>836</v>
      </c>
      <c r="B36" s="354">
        <v>49.78</v>
      </c>
      <c r="C36" s="354">
        <v>25.95</v>
      </c>
      <c r="D36" s="354">
        <v>27.92</v>
      </c>
      <c r="E36" s="354">
        <v>43.19</v>
      </c>
      <c r="F36" s="354">
        <v>60.31</v>
      </c>
      <c r="G36" s="354">
        <v>56.85</v>
      </c>
      <c r="H36" s="353">
        <v>28.56</v>
      </c>
      <c r="I36" s="357">
        <v>252.5</v>
      </c>
      <c r="J36" s="352" t="s">
        <v>837</v>
      </c>
      <c r="K36" s="357"/>
      <c r="L36" s="349"/>
      <c r="M36" s="347"/>
      <c r="N36" s="347"/>
      <c r="O36" s="350"/>
      <c r="P36" s="347"/>
      <c r="Q36" s="347"/>
      <c r="U36" s="354"/>
      <c r="V36" s="354"/>
    </row>
    <row r="37" spans="1:22" s="93" customFormat="1" ht="12" customHeight="1">
      <c r="A37" s="351" t="s">
        <v>838</v>
      </c>
      <c r="B37" s="354">
        <v>59.19</v>
      </c>
      <c r="C37" s="354">
        <v>30.62</v>
      </c>
      <c r="D37" s="354">
        <v>55.28</v>
      </c>
      <c r="E37" s="354">
        <v>62.49</v>
      </c>
      <c r="F37" s="354">
        <v>70.790000000000006</v>
      </c>
      <c r="G37" s="354">
        <v>51.65</v>
      </c>
      <c r="H37" s="353">
        <v>31.8</v>
      </c>
      <c r="I37" s="357">
        <v>219</v>
      </c>
      <c r="J37" s="352" t="s">
        <v>839</v>
      </c>
      <c r="K37" s="357"/>
      <c r="L37" s="349"/>
      <c r="M37" s="347"/>
      <c r="N37" s="347"/>
      <c r="O37" s="350"/>
      <c r="P37" s="347"/>
      <c r="Q37" s="347"/>
      <c r="U37" s="354"/>
      <c r="V37" s="354"/>
    </row>
    <row r="38" spans="1:22" s="93" customFormat="1" ht="12" customHeight="1">
      <c r="A38" s="351" t="s">
        <v>840</v>
      </c>
      <c r="B38" s="354">
        <v>106.6</v>
      </c>
      <c r="C38" s="354">
        <v>64.42</v>
      </c>
      <c r="D38" s="354">
        <v>40.799999999999997</v>
      </c>
      <c r="E38" s="354">
        <v>52.69</v>
      </c>
      <c r="F38" s="354">
        <v>107.51</v>
      </c>
      <c r="G38" s="354">
        <v>57.53</v>
      </c>
      <c r="H38" s="353">
        <v>57.54</v>
      </c>
      <c r="I38" s="357">
        <v>106.9</v>
      </c>
      <c r="J38" s="363" t="s">
        <v>841</v>
      </c>
      <c r="K38" s="357"/>
      <c r="L38" s="349"/>
      <c r="M38" s="347"/>
      <c r="N38" s="347"/>
      <c r="O38" s="350"/>
      <c r="P38" s="347"/>
      <c r="Q38" s="347"/>
      <c r="U38" s="354"/>
      <c r="V38" s="354"/>
    </row>
    <row r="39" spans="1:22" s="93" customFormat="1" ht="12" customHeight="1">
      <c r="A39" s="351" t="s">
        <v>842</v>
      </c>
      <c r="B39" s="354">
        <v>77.88</v>
      </c>
      <c r="C39" s="354">
        <v>69.5</v>
      </c>
      <c r="D39" s="354">
        <v>75.61</v>
      </c>
      <c r="E39" s="354">
        <v>84.35</v>
      </c>
      <c r="F39" s="354">
        <v>96.85</v>
      </c>
      <c r="G39" s="354">
        <v>98.72</v>
      </c>
      <c r="H39" s="353">
        <v>85.73</v>
      </c>
      <c r="I39" s="357">
        <v>10.3</v>
      </c>
      <c r="J39" s="363" t="s">
        <v>843</v>
      </c>
      <c r="K39" s="357"/>
      <c r="L39" s="349"/>
      <c r="M39" s="347"/>
      <c r="N39" s="347"/>
      <c r="O39" s="350"/>
      <c r="P39" s="347"/>
      <c r="Q39" s="347"/>
      <c r="U39" s="354"/>
      <c r="V39" s="354"/>
    </row>
    <row r="40" spans="1:22" s="93" customFormat="1" ht="12" customHeight="1">
      <c r="A40" s="351" t="s">
        <v>844</v>
      </c>
      <c r="B40" s="354">
        <v>46.82</v>
      </c>
      <c r="C40" s="354">
        <v>48.2</v>
      </c>
      <c r="D40" s="354">
        <v>51.05</v>
      </c>
      <c r="E40" s="354">
        <v>52.83</v>
      </c>
      <c r="F40" s="354">
        <v>48.02</v>
      </c>
      <c r="G40" s="354">
        <v>41.67</v>
      </c>
      <c r="H40" s="353">
        <v>49.3</v>
      </c>
      <c r="I40" s="357">
        <v>11.6</v>
      </c>
      <c r="J40" s="363" t="s">
        <v>845</v>
      </c>
      <c r="K40" s="357"/>
      <c r="L40" s="349"/>
      <c r="M40" s="347"/>
      <c r="N40" s="347"/>
      <c r="O40" s="350"/>
      <c r="P40" s="347"/>
      <c r="Q40" s="347"/>
      <c r="U40" s="354"/>
      <c r="V40" s="354"/>
    </row>
    <row r="41" spans="1:22" s="93" customFormat="1" ht="12" customHeight="1">
      <c r="A41" s="351" t="s">
        <v>846</v>
      </c>
      <c r="B41" s="353" t="s">
        <v>361</v>
      </c>
      <c r="C41" s="354">
        <v>79.06</v>
      </c>
      <c r="D41" s="354">
        <v>71.52</v>
      </c>
      <c r="E41" s="354">
        <v>67.33</v>
      </c>
      <c r="F41" s="354">
        <v>52.37</v>
      </c>
      <c r="G41" s="354">
        <v>50</v>
      </c>
      <c r="H41" s="353">
        <v>48.18</v>
      </c>
      <c r="I41" s="119" t="s">
        <v>361</v>
      </c>
      <c r="J41" s="363" t="s">
        <v>847</v>
      </c>
      <c r="K41" s="357"/>
      <c r="L41" s="349"/>
      <c r="M41" s="347"/>
      <c r="N41" s="347"/>
      <c r="O41" s="350"/>
      <c r="P41" s="347"/>
      <c r="Q41" s="347"/>
      <c r="U41" s="354"/>
      <c r="V41" s="354"/>
    </row>
    <row r="42" spans="1:22" s="93" customFormat="1" ht="12" customHeight="1">
      <c r="A42" s="351" t="s">
        <v>848</v>
      </c>
      <c r="B42" s="354">
        <v>250</v>
      </c>
      <c r="C42" s="354">
        <v>169.93</v>
      </c>
      <c r="D42" s="354">
        <v>204.67</v>
      </c>
      <c r="E42" s="354">
        <v>227.49</v>
      </c>
      <c r="F42" s="354">
        <v>210.47</v>
      </c>
      <c r="G42" s="354">
        <v>238.88</v>
      </c>
      <c r="H42" s="353">
        <v>183.34</v>
      </c>
      <c r="I42" s="357">
        <v>23.3</v>
      </c>
      <c r="J42" s="363" t="s">
        <v>849</v>
      </c>
      <c r="K42" s="119"/>
      <c r="L42" s="349"/>
      <c r="M42" s="347"/>
      <c r="N42" s="347"/>
      <c r="O42" s="350"/>
      <c r="P42" s="347"/>
      <c r="Q42" s="347"/>
      <c r="U42" s="354"/>
      <c r="V42" s="354"/>
    </row>
    <row r="43" spans="1:22" s="93" customFormat="1" ht="12" customHeight="1">
      <c r="A43" s="351" t="s">
        <v>850</v>
      </c>
      <c r="B43" s="354">
        <v>60.66</v>
      </c>
      <c r="C43" s="354">
        <v>54.34</v>
      </c>
      <c r="D43" s="354">
        <v>72.78</v>
      </c>
      <c r="E43" s="354">
        <v>111.34</v>
      </c>
      <c r="F43" s="354">
        <v>53.97</v>
      </c>
      <c r="G43" s="354">
        <v>53.61</v>
      </c>
      <c r="H43" s="353">
        <v>85.11</v>
      </c>
      <c r="I43" s="357">
        <v>-55.9</v>
      </c>
      <c r="J43" s="363" t="s">
        <v>851</v>
      </c>
      <c r="K43" s="357"/>
      <c r="L43" s="349"/>
      <c r="M43" s="347"/>
      <c r="N43" s="347"/>
      <c r="O43" s="350"/>
      <c r="P43" s="347"/>
      <c r="Q43" s="347"/>
      <c r="U43" s="354"/>
      <c r="V43" s="354"/>
    </row>
    <row r="44" spans="1:22" s="93" customFormat="1" ht="12" customHeight="1">
      <c r="A44" s="257" t="s">
        <v>852</v>
      </c>
      <c r="B44" s="354"/>
      <c r="C44" s="354"/>
      <c r="D44" s="354"/>
      <c r="E44" s="354"/>
      <c r="F44" s="354"/>
      <c r="G44" s="354"/>
      <c r="H44" s="353"/>
      <c r="J44" s="93" t="s">
        <v>853</v>
      </c>
      <c r="K44" s="357"/>
      <c r="L44" s="349"/>
      <c r="M44" s="347"/>
      <c r="N44" s="347"/>
      <c r="O44" s="350"/>
      <c r="P44" s="347"/>
      <c r="Q44" s="347"/>
      <c r="U44" s="354"/>
      <c r="V44" s="354"/>
    </row>
    <row r="45" spans="1:22" s="93" customFormat="1" ht="12" customHeight="1">
      <c r="A45" s="351" t="s">
        <v>854</v>
      </c>
      <c r="B45" s="353" t="s">
        <v>361</v>
      </c>
      <c r="C45" s="353" t="s">
        <v>361</v>
      </c>
      <c r="D45" s="353" t="s">
        <v>361</v>
      </c>
      <c r="E45" s="355">
        <v>440.18</v>
      </c>
      <c r="F45" s="355">
        <v>428.55</v>
      </c>
      <c r="G45" s="355">
        <v>435.82</v>
      </c>
      <c r="H45" s="353">
        <v>411.91</v>
      </c>
      <c r="I45" s="347" t="s">
        <v>361</v>
      </c>
      <c r="J45" s="363" t="s">
        <v>855</v>
      </c>
      <c r="K45" s="355"/>
      <c r="L45" s="349"/>
      <c r="M45" s="347"/>
      <c r="N45" s="347"/>
      <c r="O45" s="350"/>
      <c r="P45" s="347"/>
      <c r="Q45" s="347"/>
      <c r="U45" s="364"/>
      <c r="V45" s="354"/>
    </row>
    <row r="46" spans="1:22" s="93" customFormat="1" ht="12" customHeight="1">
      <c r="A46" s="351" t="s">
        <v>856</v>
      </c>
      <c r="B46" s="353" t="s">
        <v>361</v>
      </c>
      <c r="C46" s="353" t="s">
        <v>361</v>
      </c>
      <c r="D46" s="353" t="s">
        <v>361</v>
      </c>
      <c r="E46" s="355">
        <v>769.57</v>
      </c>
      <c r="F46" s="355">
        <v>726.35</v>
      </c>
      <c r="G46" s="355">
        <v>710.39</v>
      </c>
      <c r="H46" s="353">
        <v>607.41999999999996</v>
      </c>
      <c r="I46" s="347" t="s">
        <v>361</v>
      </c>
      <c r="J46" s="363" t="s">
        <v>857</v>
      </c>
      <c r="K46" s="355"/>
      <c r="L46" s="349"/>
      <c r="M46" s="347"/>
      <c r="N46" s="347"/>
      <c r="O46" s="350"/>
      <c r="P46" s="347"/>
      <c r="Q46" s="347"/>
      <c r="U46" s="364"/>
      <c r="V46" s="354"/>
    </row>
    <row r="47" spans="1:22" s="93" customFormat="1" ht="12" customHeight="1">
      <c r="A47" s="351" t="s">
        <v>858</v>
      </c>
      <c r="B47" s="353" t="s">
        <v>361</v>
      </c>
      <c r="C47" s="353" t="s">
        <v>361</v>
      </c>
      <c r="D47" s="353" t="s">
        <v>361</v>
      </c>
      <c r="E47" s="355">
        <v>293.38</v>
      </c>
      <c r="F47" s="355">
        <v>293.82</v>
      </c>
      <c r="G47" s="355">
        <v>287.08</v>
      </c>
      <c r="H47" s="353">
        <v>299.14999999999998</v>
      </c>
      <c r="I47" s="347" t="s">
        <v>361</v>
      </c>
      <c r="J47" s="363" t="s">
        <v>859</v>
      </c>
      <c r="K47" s="355"/>
      <c r="L47" s="349"/>
      <c r="M47" s="347"/>
      <c r="N47" s="347"/>
      <c r="O47" s="350"/>
      <c r="P47" s="347"/>
      <c r="Q47" s="347"/>
      <c r="U47" s="364"/>
      <c r="V47" s="354"/>
    </row>
    <row r="48" spans="1:22" s="93" customFormat="1" ht="12" customHeight="1">
      <c r="A48" s="351" t="s">
        <v>860</v>
      </c>
      <c r="B48" s="353" t="s">
        <v>361</v>
      </c>
      <c r="C48" s="353" t="s">
        <v>361</v>
      </c>
      <c r="D48" s="353" t="s">
        <v>361</v>
      </c>
      <c r="E48" s="355">
        <v>348.42</v>
      </c>
      <c r="F48" s="355">
        <v>342</v>
      </c>
      <c r="G48" s="355">
        <v>349.75</v>
      </c>
      <c r="H48" s="353">
        <v>348.03</v>
      </c>
      <c r="I48" s="347" t="s">
        <v>361</v>
      </c>
      <c r="J48" s="363" t="s">
        <v>861</v>
      </c>
      <c r="K48" s="355"/>
      <c r="L48" s="349"/>
      <c r="M48" s="347"/>
      <c r="N48" s="347"/>
      <c r="O48" s="350"/>
      <c r="P48" s="347"/>
      <c r="Q48" s="347"/>
      <c r="U48" s="364"/>
      <c r="V48" s="354"/>
    </row>
    <row r="49" spans="1:22" s="93" customFormat="1" ht="12" customHeight="1">
      <c r="A49" s="351" t="s">
        <v>862</v>
      </c>
      <c r="B49" s="353" t="s">
        <v>361</v>
      </c>
      <c r="C49" s="353" t="s">
        <v>361</v>
      </c>
      <c r="D49" s="353" t="s">
        <v>361</v>
      </c>
      <c r="E49" s="355">
        <v>37.229999999999997</v>
      </c>
      <c r="F49" s="355">
        <v>37.11</v>
      </c>
      <c r="G49" s="355">
        <v>37.15</v>
      </c>
      <c r="H49" s="353">
        <v>39.06</v>
      </c>
      <c r="I49" s="347" t="s">
        <v>361</v>
      </c>
      <c r="J49" s="363" t="s">
        <v>863</v>
      </c>
      <c r="K49" s="355"/>
      <c r="L49" s="349"/>
      <c r="M49" s="347"/>
      <c r="N49" s="347"/>
      <c r="O49" s="350"/>
      <c r="P49" s="347"/>
      <c r="Q49" s="347"/>
      <c r="U49" s="364"/>
      <c r="V49" s="354"/>
    </row>
    <row r="50" spans="1:22" s="93" customFormat="1" ht="12" customHeight="1">
      <c r="A50" s="351" t="s">
        <v>864</v>
      </c>
      <c r="B50" s="353" t="s">
        <v>361</v>
      </c>
      <c r="C50" s="353" t="s">
        <v>361</v>
      </c>
      <c r="D50" s="353" t="s">
        <v>361</v>
      </c>
      <c r="E50" s="355">
        <v>45.44</v>
      </c>
      <c r="F50" s="355">
        <v>45.6</v>
      </c>
      <c r="G50" s="355">
        <v>45.44</v>
      </c>
      <c r="H50" s="353">
        <v>45.78</v>
      </c>
      <c r="I50" s="347" t="s">
        <v>361</v>
      </c>
      <c r="J50" s="363" t="s">
        <v>865</v>
      </c>
      <c r="K50" s="355"/>
      <c r="L50" s="349"/>
      <c r="M50" s="347"/>
      <c r="N50" s="347"/>
      <c r="O50" s="350"/>
      <c r="P50" s="347"/>
      <c r="Q50" s="347"/>
      <c r="U50" s="354"/>
      <c r="V50" s="354"/>
    </row>
    <row r="51" spans="1:22" s="93" customFormat="1" ht="12" customHeight="1">
      <c r="A51" s="257" t="s">
        <v>866</v>
      </c>
      <c r="B51" s="354"/>
      <c r="C51" s="354"/>
      <c r="D51" s="354"/>
      <c r="E51" s="354"/>
      <c r="F51" s="354"/>
      <c r="G51" s="354"/>
      <c r="H51" s="353"/>
      <c r="J51" s="93" t="s">
        <v>867</v>
      </c>
      <c r="K51" s="357"/>
      <c r="L51" s="349"/>
      <c r="M51" s="347"/>
      <c r="N51" s="347"/>
      <c r="O51" s="350"/>
      <c r="P51" s="347"/>
      <c r="Q51" s="347"/>
      <c r="U51" s="354"/>
      <c r="V51" s="354"/>
    </row>
    <row r="52" spans="1:22" s="93" customFormat="1" ht="12" customHeight="1">
      <c r="A52" s="351" t="s">
        <v>868</v>
      </c>
      <c r="B52" s="354">
        <v>492.25</v>
      </c>
      <c r="C52" s="353" t="s">
        <v>361</v>
      </c>
      <c r="D52" s="354">
        <v>473</v>
      </c>
      <c r="E52" s="354">
        <v>458.43</v>
      </c>
      <c r="F52" s="354">
        <v>423.5</v>
      </c>
      <c r="G52" s="354">
        <v>440</v>
      </c>
      <c r="H52" s="353">
        <v>902.71</v>
      </c>
      <c r="I52" s="93">
        <v>-3.2</v>
      </c>
      <c r="J52" s="365" t="s">
        <v>869</v>
      </c>
      <c r="K52" s="357"/>
      <c r="L52" s="349"/>
      <c r="M52" s="347"/>
      <c r="N52" s="347"/>
      <c r="O52" s="350"/>
      <c r="P52" s="347"/>
      <c r="Q52" s="347"/>
      <c r="U52" s="354"/>
      <c r="V52" s="354"/>
    </row>
    <row r="53" spans="1:22" s="93" customFormat="1" ht="12" customHeight="1">
      <c r="A53" s="351" t="s">
        <v>870</v>
      </c>
      <c r="B53" s="354">
        <v>492.25</v>
      </c>
      <c r="C53" s="354">
        <v>528</v>
      </c>
      <c r="D53" s="353" t="s">
        <v>361</v>
      </c>
      <c r="E53" s="355" t="s">
        <v>361</v>
      </c>
      <c r="F53" s="355" t="s">
        <v>361</v>
      </c>
      <c r="G53" s="355" t="s">
        <v>361</v>
      </c>
      <c r="H53" s="353">
        <v>950.06</v>
      </c>
      <c r="I53" s="347" t="s">
        <v>361</v>
      </c>
      <c r="J53" s="365" t="s">
        <v>871</v>
      </c>
      <c r="K53" s="355"/>
      <c r="L53" s="349"/>
      <c r="M53" s="347"/>
      <c r="N53" s="347"/>
      <c r="O53" s="350"/>
      <c r="P53" s="347"/>
      <c r="Q53" s="347"/>
      <c r="U53" s="354"/>
      <c r="V53" s="354"/>
    </row>
    <row r="54" spans="1:22" s="93" customFormat="1" ht="12" customHeight="1">
      <c r="A54" s="257" t="s">
        <v>872</v>
      </c>
      <c r="B54" s="354"/>
      <c r="C54" s="354"/>
      <c r="D54" s="354"/>
      <c r="E54" s="354"/>
      <c r="F54" s="354"/>
      <c r="G54" s="354"/>
      <c r="H54" s="353"/>
      <c r="J54" s="93" t="s">
        <v>873</v>
      </c>
      <c r="K54" s="357"/>
      <c r="L54" s="349"/>
      <c r="M54" s="347"/>
      <c r="N54" s="347"/>
      <c r="O54" s="350"/>
      <c r="P54" s="347"/>
      <c r="Q54" s="347"/>
      <c r="U54" s="354"/>
      <c r="V54" s="354"/>
    </row>
    <row r="55" spans="1:22" s="93" customFormat="1" ht="12" customHeight="1">
      <c r="A55" s="351" t="s">
        <v>874</v>
      </c>
      <c r="B55" s="354">
        <v>33.06</v>
      </c>
      <c r="C55" s="354">
        <v>33.090000000000003</v>
      </c>
      <c r="D55" s="354">
        <v>31.91</v>
      </c>
      <c r="E55" s="354">
        <v>28.97</v>
      </c>
      <c r="F55" s="354">
        <v>30.92</v>
      </c>
      <c r="G55" s="354">
        <v>32.380000000000003</v>
      </c>
      <c r="H55" s="353">
        <v>36.369999999999997</v>
      </c>
      <c r="I55" s="93">
        <v>-15.3</v>
      </c>
      <c r="J55" s="365" t="s">
        <v>875</v>
      </c>
      <c r="K55" s="357"/>
      <c r="L55" s="349"/>
      <c r="M55" s="347"/>
      <c r="N55" s="347"/>
      <c r="O55" s="350"/>
      <c r="P55" s="347"/>
      <c r="Q55" s="347"/>
      <c r="U55" s="354"/>
      <c r="V55" s="354"/>
    </row>
    <row r="56" spans="1:22" s="93" customFormat="1" ht="12" customHeight="1">
      <c r="A56" s="351" t="s">
        <v>876</v>
      </c>
      <c r="B56" s="354">
        <v>19.829999999999998</v>
      </c>
      <c r="C56" s="354">
        <v>18.38</v>
      </c>
      <c r="D56" s="354">
        <v>18.739999999999998</v>
      </c>
      <c r="E56" s="354">
        <v>16.27</v>
      </c>
      <c r="F56" s="354">
        <v>17.75</v>
      </c>
      <c r="G56" s="354">
        <v>14.94</v>
      </c>
      <c r="H56" s="353">
        <v>15.72</v>
      </c>
      <c r="I56" s="93">
        <v>8.9</v>
      </c>
      <c r="J56" s="365" t="s">
        <v>877</v>
      </c>
      <c r="K56" s="357"/>
      <c r="L56" s="349"/>
      <c r="M56" s="347"/>
      <c r="N56" s="347"/>
      <c r="O56" s="350"/>
      <c r="P56" s="347"/>
      <c r="Q56" s="347"/>
      <c r="U56" s="354"/>
      <c r="V56" s="354"/>
    </row>
    <row r="57" spans="1:22" s="93" customFormat="1" ht="12" customHeight="1">
      <c r="A57" s="351" t="s">
        <v>878</v>
      </c>
      <c r="B57" s="354">
        <v>55</v>
      </c>
      <c r="C57" s="354">
        <v>70.22</v>
      </c>
      <c r="D57" s="354">
        <v>72.77</v>
      </c>
      <c r="E57" s="354">
        <v>72.61</v>
      </c>
      <c r="F57" s="354">
        <v>74.2</v>
      </c>
      <c r="G57" s="354">
        <v>46.47</v>
      </c>
      <c r="H57" s="353">
        <v>59.04</v>
      </c>
      <c r="I57" s="93">
        <v>-14.7</v>
      </c>
      <c r="J57" s="365" t="s">
        <v>879</v>
      </c>
      <c r="K57" s="357"/>
      <c r="L57" s="349"/>
      <c r="M57" s="347"/>
      <c r="N57" s="347"/>
      <c r="O57" s="350"/>
      <c r="P57" s="347"/>
      <c r="Q57" s="347"/>
      <c r="U57" s="354"/>
      <c r="V57" s="354"/>
    </row>
    <row r="58" spans="1:22" s="93" customFormat="1" ht="12" customHeight="1" thickBot="1">
      <c r="A58" s="351" t="s">
        <v>880</v>
      </c>
      <c r="B58" s="354">
        <v>19.75</v>
      </c>
      <c r="C58" s="354">
        <v>19.77</v>
      </c>
      <c r="D58" s="354">
        <v>19.72</v>
      </c>
      <c r="E58" s="354">
        <v>19.670000000000002</v>
      </c>
      <c r="F58" s="354">
        <v>19.600000000000001</v>
      </c>
      <c r="G58" s="354">
        <v>19.579999999999998</v>
      </c>
      <c r="H58" s="353">
        <v>17.649999999999999</v>
      </c>
      <c r="I58" s="93">
        <v>12.8</v>
      </c>
      <c r="J58" s="365" t="s">
        <v>881</v>
      </c>
      <c r="K58" s="357"/>
      <c r="L58" s="349"/>
      <c r="M58" s="347"/>
      <c r="N58" s="347"/>
      <c r="O58" s="350"/>
      <c r="P58" s="347"/>
      <c r="Q58" s="347"/>
      <c r="U58" s="354"/>
      <c r="V58" s="354"/>
    </row>
    <row r="59" spans="1:22" s="93" customFormat="1" ht="12" customHeight="1" thickBot="1">
      <c r="B59" s="888" t="s">
        <v>375</v>
      </c>
      <c r="C59" s="889"/>
      <c r="D59" s="889"/>
      <c r="E59" s="889"/>
      <c r="F59" s="889"/>
      <c r="G59" s="966"/>
      <c r="H59" s="900" t="s">
        <v>882</v>
      </c>
      <c r="I59" s="967" t="s">
        <v>883</v>
      </c>
      <c r="L59" s="349"/>
      <c r="M59" s="347"/>
      <c r="N59" s="347"/>
      <c r="O59" s="350"/>
      <c r="P59" s="347"/>
      <c r="Q59" s="347"/>
    </row>
    <row r="60" spans="1:22" s="93" customFormat="1" ht="35.1" customHeight="1" thickBot="1">
      <c r="B60" s="348" t="s">
        <v>541</v>
      </c>
      <c r="C60" s="348" t="s">
        <v>490</v>
      </c>
      <c r="D60" s="348" t="s">
        <v>542</v>
      </c>
      <c r="E60" s="348" t="s">
        <v>697</v>
      </c>
      <c r="F60" s="348" t="s">
        <v>698</v>
      </c>
      <c r="G60" s="348" t="s">
        <v>674</v>
      </c>
      <c r="H60" s="901"/>
      <c r="I60" s="967"/>
      <c r="L60" s="349"/>
      <c r="M60" s="347"/>
      <c r="N60" s="347"/>
      <c r="O60" s="350"/>
      <c r="P60" s="347"/>
      <c r="Q60" s="347"/>
    </row>
    <row r="61" spans="1:22" s="93" customFormat="1" ht="12" customHeight="1">
      <c r="C61" s="366" t="s">
        <v>631</v>
      </c>
      <c r="D61" s="366"/>
      <c r="E61" s="366" t="s">
        <v>631</v>
      </c>
      <c r="F61" s="366" t="s">
        <v>631</v>
      </c>
      <c r="G61" s="366" t="s">
        <v>631</v>
      </c>
      <c r="H61" s="367"/>
      <c r="I61" s="119"/>
      <c r="L61" s="349"/>
      <c r="M61" s="347"/>
      <c r="N61" s="347"/>
      <c r="O61" s="350"/>
      <c r="P61" s="347"/>
      <c r="Q61" s="347"/>
    </row>
    <row r="62" spans="1:22" s="93" customFormat="1" ht="12" customHeight="1">
      <c r="A62" s="257" t="s">
        <v>884</v>
      </c>
      <c r="B62" s="257"/>
      <c r="L62" s="349"/>
      <c r="M62" s="347"/>
      <c r="N62" s="347"/>
      <c r="O62" s="350"/>
      <c r="P62" s="347"/>
      <c r="Q62" s="347"/>
    </row>
    <row r="63" spans="1:22" s="93" customFormat="1" ht="12" customHeight="1">
      <c r="A63" s="257" t="s">
        <v>885</v>
      </c>
      <c r="B63" s="257"/>
      <c r="L63" s="349"/>
      <c r="M63" s="347"/>
      <c r="N63" s="347"/>
      <c r="O63" s="350"/>
      <c r="P63" s="347"/>
      <c r="Q63" s="347"/>
    </row>
    <row r="64" spans="1:22" s="93" customFormat="1" ht="12" customHeight="1">
      <c r="L64" s="349"/>
      <c r="M64" s="347"/>
      <c r="N64" s="347"/>
      <c r="O64" s="350"/>
      <c r="P64" s="347"/>
      <c r="Q64" s="347"/>
    </row>
    <row r="65" spans="1:17" s="82" customFormat="1" ht="12" customHeight="1">
      <c r="A65" s="965" t="s">
        <v>886</v>
      </c>
      <c r="B65" s="965"/>
      <c r="C65" s="965"/>
      <c r="D65" s="965"/>
      <c r="E65" s="965"/>
      <c r="F65" s="965"/>
      <c r="G65" s="965"/>
      <c r="H65" s="965"/>
      <c r="I65" s="965"/>
      <c r="J65" s="93"/>
      <c r="K65" s="93"/>
      <c r="L65" s="349"/>
      <c r="M65" s="347"/>
      <c r="N65" s="301"/>
      <c r="O65" s="350"/>
      <c r="P65" s="301"/>
      <c r="Q65" s="301"/>
    </row>
    <row r="66" spans="1:17" s="82" customFormat="1" ht="12" customHeight="1">
      <c r="A66" s="965" t="s">
        <v>887</v>
      </c>
      <c r="B66" s="965"/>
      <c r="C66" s="965"/>
      <c r="D66" s="965"/>
      <c r="E66" s="965"/>
      <c r="F66" s="965"/>
      <c r="G66" s="965"/>
      <c r="H66" s="965"/>
      <c r="I66" s="965"/>
      <c r="J66" s="93"/>
      <c r="K66" s="93"/>
      <c r="L66" s="349"/>
      <c r="M66" s="347"/>
      <c r="N66" s="301"/>
      <c r="O66" s="350"/>
      <c r="P66" s="301"/>
      <c r="Q66" s="301"/>
    </row>
    <row r="67" spans="1:17" s="93" customFormat="1">
      <c r="L67" s="349"/>
      <c r="M67" s="347"/>
      <c r="N67" s="347"/>
      <c r="O67" s="350"/>
      <c r="P67" s="347"/>
      <c r="Q67" s="347"/>
    </row>
    <row r="68" spans="1:17" s="93" customFormat="1">
      <c r="L68" s="349"/>
      <c r="M68" s="347"/>
      <c r="N68" s="347"/>
      <c r="O68" s="350"/>
      <c r="P68" s="347"/>
      <c r="Q68" s="347"/>
    </row>
    <row r="69" spans="1:17" s="93" customFormat="1">
      <c r="L69" s="349"/>
      <c r="M69" s="347"/>
      <c r="N69" s="347"/>
      <c r="O69" s="350"/>
      <c r="P69" s="347"/>
      <c r="Q69" s="347"/>
    </row>
    <row r="70" spans="1:17" s="93" customFormat="1">
      <c r="L70" s="349"/>
      <c r="M70" s="347"/>
      <c r="N70" s="347"/>
      <c r="O70" s="347"/>
      <c r="P70" s="347"/>
      <c r="Q70" s="347"/>
    </row>
    <row r="71" spans="1:17" s="93" customFormat="1">
      <c r="L71" s="349"/>
      <c r="M71" s="347"/>
      <c r="N71" s="347"/>
      <c r="O71" s="347"/>
      <c r="P71" s="347"/>
      <c r="Q71" s="347"/>
    </row>
    <row r="72" spans="1:17" s="93" customFormat="1">
      <c r="L72" s="349"/>
      <c r="M72" s="347"/>
      <c r="N72" s="347"/>
      <c r="O72" s="347"/>
      <c r="P72" s="347"/>
      <c r="Q72" s="347"/>
    </row>
    <row r="73" spans="1:17" s="93" customFormat="1">
      <c r="L73" s="349"/>
      <c r="M73" s="347"/>
      <c r="N73" s="347"/>
      <c r="O73" s="347"/>
      <c r="P73" s="347"/>
      <c r="Q73" s="347"/>
    </row>
    <row r="74" spans="1:17" s="93" customFormat="1">
      <c r="L74" s="349"/>
      <c r="M74" s="347"/>
      <c r="N74" s="347"/>
      <c r="O74" s="347"/>
      <c r="P74" s="347"/>
      <c r="Q74" s="347"/>
    </row>
    <row r="75" spans="1:17" s="93" customFormat="1">
      <c r="L75" s="349"/>
      <c r="M75" s="347"/>
      <c r="N75" s="347"/>
      <c r="O75" s="347"/>
      <c r="P75" s="347"/>
      <c r="Q75" s="347"/>
    </row>
    <row r="76" spans="1:17" s="93" customFormat="1">
      <c r="L76" s="349"/>
      <c r="M76" s="347"/>
      <c r="N76" s="347"/>
      <c r="O76" s="347"/>
      <c r="P76" s="347"/>
      <c r="Q76" s="347"/>
    </row>
    <row r="77" spans="1:17" s="93" customFormat="1">
      <c r="L77" s="349"/>
      <c r="M77" s="347"/>
      <c r="N77" s="347"/>
      <c r="O77" s="347"/>
      <c r="P77" s="347"/>
      <c r="Q77" s="347"/>
    </row>
    <row r="78" spans="1:17" s="93" customFormat="1">
      <c r="L78" s="349"/>
      <c r="M78" s="347"/>
      <c r="N78" s="347"/>
      <c r="O78" s="347"/>
      <c r="P78" s="347"/>
      <c r="Q78" s="347"/>
    </row>
    <row r="79" spans="1:17" s="93" customFormat="1">
      <c r="L79" s="349"/>
      <c r="M79" s="347"/>
      <c r="N79" s="347"/>
      <c r="O79" s="347"/>
      <c r="P79" s="347"/>
      <c r="Q79" s="347"/>
    </row>
    <row r="80" spans="1:17" s="93" customFormat="1">
      <c r="L80" s="349"/>
      <c r="M80" s="347"/>
      <c r="N80" s="347"/>
      <c r="O80" s="347"/>
      <c r="P80" s="347"/>
      <c r="Q80" s="347"/>
    </row>
    <row r="81" spans="12:17" s="93" customFormat="1">
      <c r="L81" s="349"/>
      <c r="M81" s="347"/>
      <c r="N81" s="347"/>
      <c r="O81" s="347"/>
      <c r="P81" s="347"/>
      <c r="Q81" s="347"/>
    </row>
    <row r="82" spans="12:17" s="93" customFormat="1">
      <c r="L82" s="349"/>
      <c r="M82" s="347"/>
      <c r="N82" s="347"/>
      <c r="O82" s="347"/>
      <c r="P82" s="347"/>
      <c r="Q82" s="347"/>
    </row>
    <row r="83" spans="12:17" s="93" customFormat="1">
      <c r="L83" s="349"/>
      <c r="M83" s="347"/>
      <c r="N83" s="347"/>
      <c r="O83" s="347"/>
      <c r="P83" s="347"/>
      <c r="Q83" s="347"/>
    </row>
    <row r="84" spans="12:17" s="93" customFormat="1">
      <c r="L84" s="349"/>
      <c r="M84" s="347"/>
      <c r="N84" s="347"/>
      <c r="O84" s="347"/>
      <c r="P84" s="347"/>
      <c r="Q84" s="347"/>
    </row>
    <row r="85" spans="12:17" s="93" customFormat="1">
      <c r="L85" s="349"/>
      <c r="M85" s="347"/>
      <c r="N85" s="347"/>
      <c r="O85" s="347"/>
      <c r="P85" s="347"/>
      <c r="Q85" s="347"/>
    </row>
    <row r="86" spans="12:17" s="93" customFormat="1">
      <c r="L86" s="349"/>
      <c r="M86" s="347"/>
      <c r="N86" s="347"/>
      <c r="O86" s="347"/>
      <c r="P86" s="347"/>
      <c r="Q86" s="347"/>
    </row>
    <row r="87" spans="12:17" s="93" customFormat="1">
      <c r="L87" s="349"/>
      <c r="M87" s="347"/>
      <c r="N87" s="347"/>
      <c r="O87" s="347"/>
      <c r="P87" s="347"/>
      <c r="Q87" s="347"/>
    </row>
    <row r="88" spans="12:17" s="93" customFormat="1">
      <c r="L88" s="349"/>
      <c r="M88" s="347"/>
      <c r="N88" s="347"/>
      <c r="O88" s="347"/>
      <c r="P88" s="347"/>
      <c r="Q88" s="347"/>
    </row>
    <row r="89" spans="12:17" s="93" customFormat="1">
      <c r="L89" s="349"/>
      <c r="M89" s="347"/>
      <c r="N89" s="347"/>
      <c r="O89" s="347"/>
      <c r="P89" s="347"/>
      <c r="Q89" s="347"/>
    </row>
    <row r="90" spans="12:17" s="93" customFormat="1">
      <c r="L90" s="349"/>
      <c r="M90" s="347"/>
      <c r="N90" s="347"/>
      <c r="O90" s="347"/>
      <c r="P90" s="347"/>
      <c r="Q90" s="347"/>
    </row>
    <row r="91" spans="12:17" s="93" customFormat="1">
      <c r="L91" s="349"/>
      <c r="M91" s="347"/>
      <c r="N91" s="347"/>
      <c r="O91" s="347"/>
      <c r="P91" s="347"/>
      <c r="Q91" s="347"/>
    </row>
    <row r="92" spans="12:17" s="93" customFormat="1">
      <c r="L92" s="349"/>
      <c r="M92" s="347"/>
      <c r="N92" s="347"/>
      <c r="O92" s="347"/>
      <c r="P92" s="347"/>
      <c r="Q92" s="347"/>
    </row>
    <row r="93" spans="12:17" s="93" customFormat="1">
      <c r="L93" s="349"/>
      <c r="M93" s="347"/>
      <c r="N93" s="347"/>
      <c r="O93" s="347"/>
      <c r="P93" s="347"/>
      <c r="Q93" s="347"/>
    </row>
    <row r="94" spans="12:17" s="93" customFormat="1">
      <c r="L94" s="349"/>
      <c r="M94" s="347"/>
      <c r="N94" s="347"/>
      <c r="O94" s="347"/>
      <c r="P94" s="347"/>
      <c r="Q94" s="347"/>
    </row>
    <row r="95" spans="12:17" s="93" customFormat="1">
      <c r="L95" s="349"/>
      <c r="M95" s="347"/>
      <c r="N95" s="347"/>
      <c r="O95" s="347"/>
      <c r="P95" s="347"/>
      <c r="Q95" s="347"/>
    </row>
    <row r="96" spans="12:17" s="93" customFormat="1">
      <c r="L96" s="349"/>
      <c r="M96" s="347"/>
      <c r="N96" s="347"/>
      <c r="O96" s="347"/>
      <c r="P96" s="347"/>
      <c r="Q96" s="347"/>
    </row>
    <row r="97" spans="12:17" s="93" customFormat="1">
      <c r="L97" s="349"/>
      <c r="M97" s="347"/>
      <c r="N97" s="347"/>
      <c r="O97" s="347"/>
      <c r="P97" s="347"/>
      <c r="Q97" s="347"/>
    </row>
    <row r="98" spans="12:17" s="93" customFormat="1">
      <c r="L98" s="349"/>
      <c r="M98" s="347"/>
      <c r="N98" s="347"/>
      <c r="O98" s="347"/>
      <c r="P98" s="347"/>
      <c r="Q98" s="347"/>
    </row>
    <row r="99" spans="12:17" s="93" customFormat="1">
      <c r="L99" s="349"/>
      <c r="M99" s="347"/>
      <c r="N99" s="347"/>
      <c r="O99" s="347"/>
      <c r="P99" s="347"/>
      <c r="Q99" s="347"/>
    </row>
    <row r="100" spans="12:17" s="93" customFormat="1">
      <c r="L100" s="349"/>
      <c r="M100" s="347"/>
      <c r="N100" s="347"/>
      <c r="O100" s="347"/>
      <c r="P100" s="347"/>
      <c r="Q100" s="347"/>
    </row>
    <row r="101" spans="12:17" s="93" customFormat="1">
      <c r="L101" s="349"/>
      <c r="M101" s="347"/>
      <c r="N101" s="347"/>
      <c r="O101" s="347"/>
      <c r="P101" s="347"/>
      <c r="Q101" s="347"/>
    </row>
    <row r="102" spans="12:17" s="93" customFormat="1">
      <c r="L102" s="349"/>
      <c r="M102" s="347"/>
      <c r="N102" s="347"/>
      <c r="O102" s="347"/>
      <c r="P102" s="347"/>
      <c r="Q102" s="347"/>
    </row>
    <row r="103" spans="12:17" s="93" customFormat="1">
      <c r="L103" s="349"/>
      <c r="M103" s="347"/>
      <c r="N103" s="347"/>
      <c r="O103" s="347"/>
      <c r="P103" s="347"/>
      <c r="Q103" s="347"/>
    </row>
    <row r="104" spans="12:17" s="93" customFormat="1">
      <c r="L104" s="349"/>
      <c r="M104" s="347"/>
      <c r="N104" s="347"/>
      <c r="O104" s="347"/>
      <c r="P104" s="347"/>
      <c r="Q104" s="347"/>
    </row>
    <row r="105" spans="12:17" s="93" customFormat="1">
      <c r="L105" s="349"/>
      <c r="M105" s="347"/>
      <c r="N105" s="347"/>
      <c r="O105" s="347"/>
      <c r="P105" s="347"/>
      <c r="Q105" s="347"/>
    </row>
    <row r="106" spans="12:17" s="93" customFormat="1">
      <c r="L106" s="349"/>
      <c r="M106" s="347"/>
      <c r="N106" s="347"/>
      <c r="O106" s="347"/>
      <c r="P106" s="347"/>
      <c r="Q106" s="347"/>
    </row>
    <row r="107" spans="12:17" s="93" customFormat="1">
      <c r="L107" s="349"/>
      <c r="M107" s="347"/>
      <c r="N107" s="347"/>
      <c r="O107" s="347"/>
      <c r="P107" s="347"/>
      <c r="Q107" s="347"/>
    </row>
    <row r="108" spans="12:17" s="93" customFormat="1">
      <c r="L108" s="349"/>
      <c r="M108" s="347"/>
      <c r="N108" s="347"/>
      <c r="O108" s="347"/>
      <c r="P108" s="347"/>
      <c r="Q108" s="347"/>
    </row>
    <row r="109" spans="12:17" s="93" customFormat="1">
      <c r="L109" s="349"/>
      <c r="M109" s="347"/>
      <c r="N109" s="347"/>
      <c r="O109" s="347"/>
      <c r="P109" s="347"/>
      <c r="Q109" s="347"/>
    </row>
    <row r="110" spans="12:17" s="93" customFormat="1">
      <c r="L110" s="349"/>
      <c r="M110" s="347"/>
      <c r="N110" s="347"/>
      <c r="O110" s="347"/>
      <c r="P110" s="347"/>
      <c r="Q110" s="347"/>
    </row>
    <row r="111" spans="12:17" s="93" customFormat="1">
      <c r="L111" s="349"/>
      <c r="M111" s="347"/>
      <c r="N111" s="347"/>
      <c r="O111" s="347"/>
      <c r="P111" s="347"/>
      <c r="Q111" s="347"/>
    </row>
    <row r="112" spans="12:17" s="93" customFormat="1">
      <c r="L112" s="349"/>
      <c r="M112" s="347"/>
      <c r="N112" s="347"/>
      <c r="O112" s="347"/>
      <c r="P112" s="347"/>
      <c r="Q112" s="347"/>
    </row>
    <row r="113" spans="12:17" s="93" customFormat="1">
      <c r="L113" s="349"/>
      <c r="M113" s="347"/>
      <c r="N113" s="347"/>
      <c r="O113" s="347"/>
      <c r="P113" s="347"/>
      <c r="Q113" s="347"/>
    </row>
    <row r="114" spans="12:17" s="93" customFormat="1">
      <c r="L114" s="349"/>
      <c r="M114" s="347"/>
      <c r="N114" s="347"/>
      <c r="O114" s="347"/>
      <c r="P114" s="347"/>
      <c r="Q114" s="347"/>
    </row>
    <row r="115" spans="12:17" s="93" customFormat="1">
      <c r="L115" s="349"/>
      <c r="M115" s="347"/>
      <c r="N115" s="347"/>
      <c r="O115" s="347"/>
      <c r="P115" s="347"/>
      <c r="Q115" s="347"/>
    </row>
    <row r="116" spans="12:17" s="93" customFormat="1">
      <c r="L116" s="349"/>
      <c r="M116" s="347"/>
      <c r="N116" s="347"/>
      <c r="O116" s="347"/>
      <c r="P116" s="347"/>
      <c r="Q116" s="347"/>
    </row>
    <row r="117" spans="12:17" s="93" customFormat="1">
      <c r="L117" s="349"/>
      <c r="M117" s="347"/>
      <c r="N117" s="347"/>
      <c r="O117" s="347"/>
      <c r="P117" s="347"/>
      <c r="Q117" s="347"/>
    </row>
    <row r="118" spans="12:17" s="93" customFormat="1">
      <c r="L118" s="349"/>
      <c r="M118" s="347"/>
      <c r="N118" s="347"/>
      <c r="O118" s="347"/>
      <c r="P118" s="347"/>
      <c r="Q118" s="347"/>
    </row>
    <row r="119" spans="12:17" s="93" customFormat="1">
      <c r="L119" s="349"/>
      <c r="M119" s="347"/>
      <c r="N119" s="347"/>
      <c r="O119" s="347"/>
      <c r="P119" s="347"/>
      <c r="Q119" s="347"/>
    </row>
    <row r="120" spans="12:17" s="93" customFormat="1">
      <c r="L120" s="349"/>
      <c r="M120" s="347"/>
      <c r="N120" s="347"/>
      <c r="O120" s="347"/>
      <c r="P120" s="347"/>
      <c r="Q120" s="347"/>
    </row>
    <row r="121" spans="12:17" s="93" customFormat="1">
      <c r="L121" s="349"/>
      <c r="M121" s="347"/>
      <c r="N121" s="347"/>
      <c r="O121" s="347"/>
      <c r="P121" s="347"/>
      <c r="Q121" s="347"/>
    </row>
    <row r="122" spans="12:17" s="93" customFormat="1">
      <c r="L122" s="349"/>
      <c r="M122" s="347"/>
      <c r="N122" s="347"/>
      <c r="O122" s="347"/>
      <c r="P122" s="347"/>
      <c r="Q122" s="347"/>
    </row>
    <row r="123" spans="12:17" s="93" customFormat="1">
      <c r="L123" s="349"/>
      <c r="M123" s="347"/>
      <c r="N123" s="347"/>
      <c r="O123" s="347"/>
      <c r="P123" s="347"/>
      <c r="Q123" s="347"/>
    </row>
    <row r="124" spans="12:17" s="93" customFormat="1">
      <c r="L124" s="349"/>
      <c r="M124" s="347"/>
      <c r="N124" s="347"/>
      <c r="O124" s="347"/>
      <c r="P124" s="347"/>
      <c r="Q124" s="347"/>
    </row>
    <row r="125" spans="12:17" s="93" customFormat="1">
      <c r="L125" s="349"/>
      <c r="M125" s="347"/>
      <c r="N125" s="347"/>
      <c r="O125" s="347"/>
      <c r="P125" s="347"/>
      <c r="Q125" s="347"/>
    </row>
    <row r="126" spans="12:17" s="93" customFormat="1">
      <c r="L126" s="349"/>
      <c r="M126" s="347"/>
      <c r="N126" s="347"/>
      <c r="O126" s="347"/>
      <c r="P126" s="347"/>
      <c r="Q126" s="347"/>
    </row>
    <row r="127" spans="12:17" s="93" customFormat="1">
      <c r="L127" s="349"/>
      <c r="M127" s="347"/>
      <c r="N127" s="347"/>
      <c r="O127" s="347"/>
      <c r="P127" s="347"/>
      <c r="Q127" s="347"/>
    </row>
    <row r="128" spans="12:17" s="93" customFormat="1">
      <c r="L128" s="349"/>
      <c r="M128" s="347"/>
      <c r="N128" s="347"/>
      <c r="O128" s="347"/>
      <c r="P128" s="347"/>
      <c r="Q128" s="347"/>
    </row>
    <row r="129" spans="12:17" s="93" customFormat="1">
      <c r="L129" s="349"/>
      <c r="M129" s="347"/>
      <c r="N129" s="347"/>
      <c r="O129" s="347"/>
      <c r="P129" s="347"/>
      <c r="Q129" s="347"/>
    </row>
    <row r="130" spans="12:17" s="93" customFormat="1">
      <c r="L130" s="349"/>
      <c r="M130" s="347"/>
      <c r="N130" s="347"/>
      <c r="O130" s="347"/>
      <c r="P130" s="347"/>
      <c r="Q130" s="347"/>
    </row>
    <row r="131" spans="12:17" s="93" customFormat="1">
      <c r="L131" s="349"/>
      <c r="M131" s="347"/>
      <c r="N131" s="347"/>
      <c r="O131" s="347"/>
      <c r="P131" s="347"/>
      <c r="Q131" s="347"/>
    </row>
    <row r="132" spans="12:17" s="93" customFormat="1">
      <c r="L132" s="349"/>
      <c r="M132" s="347"/>
      <c r="N132" s="347"/>
      <c r="O132" s="347"/>
      <c r="P132" s="347"/>
      <c r="Q132" s="347"/>
    </row>
    <row r="133" spans="12:17" s="93" customFormat="1">
      <c r="L133" s="349"/>
      <c r="M133" s="347"/>
      <c r="N133" s="347"/>
      <c r="O133" s="347"/>
      <c r="P133" s="347"/>
      <c r="Q133" s="347"/>
    </row>
    <row r="134" spans="12:17" s="93" customFormat="1">
      <c r="L134" s="349"/>
      <c r="M134" s="347"/>
      <c r="N134" s="347"/>
      <c r="O134" s="347"/>
      <c r="P134" s="347"/>
      <c r="Q134" s="347"/>
    </row>
    <row r="135" spans="12:17" s="93" customFormat="1">
      <c r="L135" s="349"/>
      <c r="M135" s="347"/>
      <c r="N135" s="347"/>
      <c r="O135" s="347"/>
      <c r="P135" s="347"/>
      <c r="Q135" s="347"/>
    </row>
    <row r="136" spans="12:17" s="93" customFormat="1">
      <c r="L136" s="349"/>
      <c r="M136" s="347"/>
      <c r="N136" s="347"/>
      <c r="O136" s="347"/>
      <c r="P136" s="347"/>
      <c r="Q136" s="347"/>
    </row>
    <row r="137" spans="12:17" s="93" customFormat="1">
      <c r="L137" s="349"/>
      <c r="M137" s="347"/>
      <c r="N137" s="347"/>
      <c r="O137" s="347"/>
      <c r="P137" s="347"/>
      <c r="Q137" s="347"/>
    </row>
    <row r="138" spans="12:17" s="93" customFormat="1">
      <c r="L138" s="349"/>
      <c r="M138" s="347"/>
      <c r="N138" s="347"/>
      <c r="O138" s="347"/>
      <c r="P138" s="347"/>
      <c r="Q138" s="347"/>
    </row>
    <row r="139" spans="12:17" s="93" customFormat="1">
      <c r="L139" s="349"/>
      <c r="M139" s="347"/>
      <c r="N139" s="347"/>
      <c r="O139" s="347"/>
      <c r="P139" s="347"/>
      <c r="Q139" s="347"/>
    </row>
    <row r="140" spans="12:17" s="93" customFormat="1">
      <c r="L140" s="349"/>
      <c r="M140" s="347"/>
      <c r="N140" s="347"/>
      <c r="O140" s="347"/>
      <c r="P140" s="347"/>
      <c r="Q140" s="347"/>
    </row>
    <row r="141" spans="12:17" s="93" customFormat="1">
      <c r="L141" s="349"/>
      <c r="M141" s="347"/>
      <c r="N141" s="347"/>
      <c r="O141" s="347"/>
      <c r="P141" s="347"/>
      <c r="Q141" s="347"/>
    </row>
    <row r="142" spans="12:17" s="93" customFormat="1">
      <c r="L142" s="349"/>
      <c r="M142" s="347"/>
      <c r="N142" s="347"/>
      <c r="O142" s="347"/>
      <c r="P142" s="347"/>
      <c r="Q142" s="347"/>
    </row>
    <row r="143" spans="12:17" s="93" customFormat="1">
      <c r="L143" s="349"/>
      <c r="M143" s="347"/>
      <c r="N143" s="347"/>
      <c r="O143" s="347"/>
      <c r="P143" s="347"/>
      <c r="Q143" s="347"/>
    </row>
    <row r="144" spans="12:17" s="93" customFormat="1">
      <c r="L144" s="349"/>
      <c r="M144" s="347"/>
      <c r="N144" s="347"/>
      <c r="O144" s="347"/>
      <c r="P144" s="347"/>
      <c r="Q144" s="347"/>
    </row>
    <row r="145" spans="12:17" s="93" customFormat="1">
      <c r="L145" s="349"/>
      <c r="M145" s="347"/>
      <c r="N145" s="347"/>
      <c r="O145" s="347"/>
      <c r="P145" s="347"/>
      <c r="Q145" s="347"/>
    </row>
    <row r="146" spans="12:17" s="93" customFormat="1">
      <c r="L146" s="349"/>
      <c r="M146" s="347"/>
      <c r="N146" s="347"/>
      <c r="O146" s="347"/>
      <c r="P146" s="347"/>
      <c r="Q146" s="347"/>
    </row>
    <row r="147" spans="12:17" s="93" customFormat="1">
      <c r="L147" s="349"/>
      <c r="M147" s="347"/>
      <c r="N147" s="347"/>
      <c r="O147" s="347"/>
      <c r="P147" s="347"/>
      <c r="Q147" s="347"/>
    </row>
    <row r="148" spans="12:17" s="93" customFormat="1">
      <c r="L148" s="349"/>
      <c r="M148" s="347"/>
      <c r="N148" s="347"/>
      <c r="O148" s="347"/>
      <c r="P148" s="347"/>
      <c r="Q148" s="347"/>
    </row>
    <row r="149" spans="12:17" s="93" customFormat="1">
      <c r="L149" s="349"/>
      <c r="M149" s="347"/>
      <c r="N149" s="347"/>
      <c r="O149" s="347"/>
      <c r="P149" s="347"/>
      <c r="Q149" s="347"/>
    </row>
    <row r="150" spans="12:17" s="93" customFormat="1">
      <c r="L150" s="349"/>
      <c r="M150" s="347"/>
      <c r="N150" s="347"/>
      <c r="O150" s="347"/>
      <c r="P150" s="347"/>
      <c r="Q150" s="347"/>
    </row>
    <row r="151" spans="12:17" s="93" customFormat="1">
      <c r="L151" s="349"/>
      <c r="M151" s="347"/>
      <c r="N151" s="347"/>
      <c r="O151" s="347"/>
      <c r="P151" s="347"/>
      <c r="Q151" s="347"/>
    </row>
    <row r="152" spans="12:17" s="93" customFormat="1">
      <c r="M152" s="347"/>
      <c r="N152" s="347"/>
      <c r="O152" s="347"/>
      <c r="P152" s="347"/>
      <c r="Q152" s="347"/>
    </row>
    <row r="153" spans="12:17" s="93" customFormat="1">
      <c r="M153" s="347"/>
      <c r="N153" s="347"/>
      <c r="O153" s="347"/>
      <c r="P153" s="347"/>
      <c r="Q153" s="347"/>
    </row>
    <row r="154" spans="12:17" s="93" customFormat="1">
      <c r="M154" s="347"/>
      <c r="N154" s="347"/>
      <c r="O154" s="347"/>
      <c r="P154" s="347"/>
      <c r="Q154" s="347"/>
    </row>
    <row r="155" spans="12:17" s="93" customFormat="1">
      <c r="M155" s="347"/>
      <c r="N155" s="347"/>
      <c r="O155" s="347"/>
      <c r="P155" s="347"/>
      <c r="Q155" s="347"/>
    </row>
    <row r="156" spans="12:17" s="93" customFormat="1">
      <c r="M156" s="347"/>
      <c r="N156" s="347"/>
      <c r="O156" s="347"/>
      <c r="P156" s="347"/>
      <c r="Q156" s="347"/>
    </row>
    <row r="157" spans="12:17" s="93" customFormat="1">
      <c r="M157" s="347"/>
      <c r="N157" s="347"/>
      <c r="O157" s="347"/>
      <c r="P157" s="347"/>
      <c r="Q157" s="347"/>
    </row>
  </sheetData>
  <mergeCells count="10">
    <mergeCell ref="A65:I65"/>
    <mergeCell ref="A66:I66"/>
    <mergeCell ref="A1:I1"/>
    <mergeCell ref="A2:I2"/>
    <mergeCell ref="B4:G4"/>
    <mergeCell ref="H4:H5"/>
    <mergeCell ref="I4:I5"/>
    <mergeCell ref="B59:G59"/>
    <mergeCell ref="H59:H60"/>
    <mergeCell ref="I59:I60"/>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BB852-173E-4BBE-8D98-C58DCBE3AA06}">
  <dimension ref="A1:A58"/>
  <sheetViews>
    <sheetView showGridLines="0" workbookViewId="0"/>
  </sheetViews>
  <sheetFormatPr defaultRowHeight="12.75"/>
  <cols>
    <col min="1" max="1" width="98.85546875" customWidth="1"/>
  </cols>
  <sheetData>
    <row r="1" spans="1:1" ht="15">
      <c r="A1" s="1046" t="s">
        <v>1952</v>
      </c>
    </row>
    <row r="3" spans="1:1">
      <c r="A3" s="31" t="s">
        <v>1</v>
      </c>
    </row>
    <row r="4" spans="1:1">
      <c r="A4" s="31" t="s">
        <v>54</v>
      </c>
    </row>
    <row r="5" spans="1:1">
      <c r="A5" s="31" t="s">
        <v>85</v>
      </c>
    </row>
    <row r="6" spans="1:1">
      <c r="A6" s="31" t="s">
        <v>148</v>
      </c>
    </row>
    <row r="7" spans="1:1">
      <c r="A7" s="31" t="s">
        <v>310</v>
      </c>
    </row>
    <row r="8" spans="1:1">
      <c r="A8" s="31" t="s">
        <v>390</v>
      </c>
    </row>
    <row r="9" spans="1:1">
      <c r="A9" s="31" t="s">
        <v>436</v>
      </c>
    </row>
    <row r="10" spans="1:1">
      <c r="A10" s="31" t="s">
        <v>462</v>
      </c>
    </row>
    <row r="11" spans="1:1">
      <c r="A11" s="31" t="s">
        <v>483</v>
      </c>
    </row>
    <row r="12" spans="1:1">
      <c r="A12" s="31" t="s">
        <v>550</v>
      </c>
    </row>
    <row r="13" spans="1:1">
      <c r="A13" s="31" t="s">
        <v>592</v>
      </c>
    </row>
    <row r="14" spans="1:1">
      <c r="A14" s="31" t="s">
        <v>621</v>
      </c>
    </row>
    <row r="15" spans="1:1">
      <c r="A15" s="31" t="s">
        <v>669</v>
      </c>
    </row>
    <row r="16" spans="1:1">
      <c r="A16" s="31" t="s">
        <v>703</v>
      </c>
    </row>
    <row r="17" spans="1:1">
      <c r="A17" s="31" t="s">
        <v>718</v>
      </c>
    </row>
    <row r="18" spans="1:1">
      <c r="A18" s="31" t="s">
        <v>740</v>
      </c>
    </row>
    <row r="19" spans="1:1">
      <c r="A19" s="31" t="s">
        <v>778</v>
      </c>
    </row>
    <row r="20" spans="1:1">
      <c r="A20" s="31" t="s">
        <v>889</v>
      </c>
    </row>
    <row r="21" spans="1:1">
      <c r="A21" s="31" t="s">
        <v>930</v>
      </c>
    </row>
    <row r="22" spans="1:1">
      <c r="A22" s="31" t="s">
        <v>995</v>
      </c>
    </row>
    <row r="23" spans="1:1">
      <c r="A23" s="31" t="s">
        <v>1016</v>
      </c>
    </row>
    <row r="24" spans="1:1">
      <c r="A24" s="31" t="s">
        <v>1065</v>
      </c>
    </row>
    <row r="25" spans="1:1">
      <c r="A25" s="31" t="s">
        <v>1065</v>
      </c>
    </row>
    <row r="26" spans="1:1">
      <c r="A26" s="31" t="s">
        <v>1143</v>
      </c>
    </row>
    <row r="27" spans="1:1">
      <c r="A27" s="31" t="s">
        <v>1197</v>
      </c>
    </row>
    <row r="28" spans="1:1">
      <c r="A28" s="31" t="s">
        <v>1236</v>
      </c>
    </row>
    <row r="29" spans="1:1">
      <c r="A29" s="31" t="s">
        <v>1236</v>
      </c>
    </row>
    <row r="30" spans="1:1">
      <c r="A30" s="31" t="s">
        <v>1268</v>
      </c>
    </row>
    <row r="31" spans="1:1">
      <c r="A31" s="31" t="s">
        <v>1313</v>
      </c>
    </row>
    <row r="32" spans="1:1">
      <c r="A32" s="31" t="s">
        <v>1343</v>
      </c>
    </row>
    <row r="33" spans="1:1">
      <c r="A33" s="31" t="s">
        <v>1343</v>
      </c>
    </row>
    <row r="34" spans="1:1">
      <c r="A34" s="31" t="s">
        <v>1446</v>
      </c>
    </row>
    <row r="35" spans="1:1">
      <c r="A35" s="31" t="s">
        <v>1474</v>
      </c>
    </row>
    <row r="36" spans="1:1">
      <c r="A36" s="31" t="s">
        <v>1495</v>
      </c>
    </row>
    <row r="37" spans="1:1">
      <c r="A37" s="31" t="s">
        <v>1530</v>
      </c>
    </row>
    <row r="38" spans="1:1">
      <c r="A38" s="31" t="s">
        <v>1601</v>
      </c>
    </row>
    <row r="39" spans="1:1">
      <c r="A39" s="31" t="s">
        <v>1603</v>
      </c>
    </row>
    <row r="40" spans="1:1">
      <c r="A40" s="31" t="s">
        <v>1605</v>
      </c>
    </row>
    <row r="41" spans="1:1">
      <c r="A41" s="31" t="s">
        <v>1607</v>
      </c>
    </row>
    <row r="42" spans="1:1">
      <c r="A42" s="31" t="s">
        <v>1364</v>
      </c>
    </row>
    <row r="43" spans="1:1">
      <c r="A43" s="31" t="s">
        <v>1423</v>
      </c>
    </row>
    <row r="44" spans="1:1">
      <c r="A44" s="31" t="s">
        <v>1431</v>
      </c>
    </row>
    <row r="45" spans="1:1">
      <c r="A45" s="31" t="s">
        <v>1609</v>
      </c>
    </row>
    <row r="46" spans="1:1">
      <c r="A46" s="31" t="s">
        <v>1669</v>
      </c>
    </row>
    <row r="47" spans="1:1">
      <c r="A47" s="31" t="s">
        <v>1697</v>
      </c>
    </row>
    <row r="48" spans="1:1">
      <c r="A48" s="31" t="s">
        <v>1759</v>
      </c>
    </row>
    <row r="49" spans="1:1">
      <c r="A49" s="31" t="s">
        <v>1794</v>
      </c>
    </row>
    <row r="50" spans="1:1">
      <c r="A50" s="31" t="s">
        <v>1807</v>
      </c>
    </row>
    <row r="51" spans="1:1">
      <c r="A51" s="31" t="s">
        <v>1842</v>
      </c>
    </row>
    <row r="52" spans="1:1">
      <c r="A52" s="31" t="s">
        <v>1846</v>
      </c>
    </row>
    <row r="53" spans="1:1">
      <c r="A53" s="31" t="s">
        <v>1849</v>
      </c>
    </row>
    <row r="54" spans="1:1">
      <c r="A54" s="31" t="s">
        <v>1641</v>
      </c>
    </row>
    <row r="55" spans="1:1">
      <c r="A55" s="31" t="s">
        <v>1853</v>
      </c>
    </row>
    <row r="56" spans="1:1">
      <c r="A56" s="31" t="s">
        <v>1882</v>
      </c>
    </row>
    <row r="57" spans="1:1">
      <c r="A57" s="31" t="s">
        <v>1885</v>
      </c>
    </row>
    <row r="58" spans="1:1">
      <c r="A58" s="31" t="s">
        <v>1894</v>
      </c>
    </row>
  </sheetData>
  <hyperlinks>
    <hyperlink ref="A3" location="'2.1.'!A2" display="2.1 - Quarterly national accounts (Rv)" xr:uid="{A102F1EB-9AA5-40C9-9200-249C981761ED}"/>
    <hyperlink ref="A4" location="'2.2.'!A2" display="2.2 - Quarterly national accounts (Rv)" xr:uid="{1F546492-82BB-47A4-8E80-4ADCF56BEEB3}"/>
    <hyperlink ref="A5" location="'3.1.'!A2" display="3.1 - Live births, deaths and marriages " xr:uid="{237FEE5A-0DF2-4FA9-AD6C-DFE6A01AB539}"/>
    <hyperlink ref="A6" location="'3.2.'!A2" display="3.2 Deaths by cause of death (ICD-10 - European short list), by month of death" xr:uid="{B844CC1A-084A-4E45-9CB7-59770532FC90}"/>
    <hyperlink ref="A7" location="'3.3.'!A2" display="3.3 - Social Security Benefits - Number and value of benefits, by type of benefit" xr:uid="{1E4A2824-DB27-4E00-839C-63E3A545A103}"/>
    <hyperlink ref="A8" location="'3.4.'!A2" display="3.4 - Total, active, employed and unemployed population" xr:uid="{62208C5E-E435-4988-B9D0-42E9DCA7662B}"/>
    <hyperlink ref="A9" location="'3.5.'!A2" display="3.5 - Employed population by professional status and economic sector" xr:uid="{30F1AEE5-D726-4319-8B9A-D7F3A09669D4}"/>
    <hyperlink ref="A10" location="'3.6.'!A2" display="3.6 - Unemployed population by unemployment status and unemployment duration" xr:uid="{B648ECE1-EC2D-4240-B3F9-8D2F644E3B9B}"/>
    <hyperlink ref="A11" location="'3.7.'!A2" display="3.7 - Consumer price index" xr:uid="{6DFF62E4-497D-43E6-BE8F-A06C5F7E76A9}"/>
    <hyperlink ref="A12" location="'3.8.'!A2" display="3.8 - Cinema exhibition - Sessions, spectators and revenues by region" xr:uid="{D63848BD-37C0-4ABC-B6B9-24C7F6B69C44}"/>
    <hyperlink ref="A13" location="'3.9.'!A2" display="3.9 - Cinema exhibition - Sessions, spectators and revenues by country of origin" xr:uid="{FE6329A1-44F1-4445-A6FD-1C5EE66B79CA}"/>
    <hyperlink ref="A14" location="'4.1.'!A2" display="4.1 - Crop early estimates" xr:uid="{4CDAE0DC-4532-4811-A76A-44ED274895DE}"/>
    <hyperlink ref="A15" location="'4.2.'!A2" display="4.2 - Animal production - Livestock slaughterings approved for consumption " xr:uid="{6B951CA9-42B5-48F2-8E73-9700BBB0C8C5}"/>
    <hyperlink ref="A16" location="'4.3.'!A2" display="4.3 - Animal production - Poultry industry" xr:uid="{B5011728-C60B-41D7-B4F9-83FE68D16248}"/>
    <hyperlink ref="A17" location="'4.4.'!A2" display="4.4 - Animal production - Cow's milk and dairy products" xr:uid="{BBAD9412-C4BA-4CAF-9D3D-629256740FF7}"/>
    <hyperlink ref="A18" location="'4.5.'!A2" display="4.5 - Nominal Catch" xr:uid="{8B1EA249-6CCE-4C8F-912F-3812A513D2F7}"/>
    <hyperlink ref="A19" location="'4.6.'!A2" display="4.6 - Monthly producer prices of vegetables products" xr:uid="{CA6BCF1F-12AC-4803-A11B-553CEED9F522}"/>
    <hyperlink ref="A20" location="'4.7.'!A2" display="4.7 - Monthly producer prices of some livestock and animal products" xr:uid="{46248D9D-5FE7-47F5-A051-27391B8DD079}"/>
    <hyperlink ref="A21" location="'5.1.'!A2" display="5.1 -  Index of industrial production" xr:uid="{04C43069-367C-4EC8-A96C-F770B621AEEB}"/>
    <hyperlink ref="A22" location="'5.2.'!A2" display="5.2 - Index of turnover in industry - calendar and sazonal effects adjusted" xr:uid="{30E1F86F-D031-44B6-AD7A-1736A0761853}"/>
    <hyperlink ref="A23" location="'5.3.'!A2" display="5.3 - Index of employment in industry " xr:uid="{8BFBF009-5BCB-4A16-878C-B1A352398AD5}"/>
    <hyperlink ref="A24" location="'5.4.'!A2" display="5.4 - Short-term statistics on industry " xr:uid="{BF37FCFB-7EAF-44B7-8750-FD821010EBCC}"/>
    <hyperlink ref="A25" location="'5.4.a.'!A2" display="5.4 - Short-term statistics on industry " xr:uid="{5EA9B282-B5CF-4D67-AE94-DCA2B07C3930}"/>
    <hyperlink ref="A26" location="'5.5.'!A2" display="5.5 - Building permits" xr:uid="{0B5545F5-C032-4F13-AC7F-AE12E978750B}"/>
    <hyperlink ref="A27" location="'5.6.'!A2" display="5.6 - Construction works completed " xr:uid="{DAF962FB-6003-4A7D-A5FA-717FD19513F6}"/>
    <hyperlink ref="A28" location="'5.7.'!A2" display="5.7 - Short-term statistics on construction and public works " xr:uid="{702B04FA-DECB-44DB-A5C3-E27951254016}"/>
    <hyperlink ref="A29" location="'5.7.a.'!A2" display="5.7 - Short-term statistics on construction and public works " xr:uid="{37660169-F2A7-4571-8535-A7123381EABB}"/>
    <hyperlink ref="A30" location="'5.8.'!A2" display="5.8 - Indexes of output prices" xr:uid="{C5AB9582-963B-4738-A800-F5C4B2D517F1}"/>
    <hyperlink ref="A31" location="'5.9.'!A2" display="5.9 - Production in construction index" xr:uid="{ABCFC13F-FAE8-484F-BCA3-00F9BA846D0A}"/>
    <hyperlink ref="A32" location="'6.1.'!A2" display="6.1 - Trade survey" xr:uid="{80121D12-66C6-4E94-912C-11E22F601BA8}"/>
    <hyperlink ref="A33" location="'6.1.a.'!A2" display="6.1 - Trade survey" xr:uid="{6970431D-A65A-4400-BB22-895C98C4753B}"/>
    <hyperlink ref="A34" location="'6.2.'!A2" display="6.2 - Trade survey" xr:uid="{F8942418-8D79-43CF-8879-A58DAA00F978}"/>
    <hyperlink ref="A35" location="'6.3.'!A2" display="6.3 - Sales of new vehicles" xr:uid="{6C8AC3EB-0EAC-4DCE-AD61-A6330801E8F3}"/>
    <hyperlink ref="A36" location="'6.4.'!A2" display="6.4 - Evolution of International Trade" xr:uid="{53AD1F70-B4D3-4A7C-A362-CB8013C92C68}"/>
    <hyperlink ref="A37" location="'6.5.'!A2" display="6.5 - International Trade - Imports of goods (CIF) by main trading partners" xr:uid="{213D3260-5908-4ACB-9991-6E245DC35B95}"/>
    <hyperlink ref="A38" location="'6.6.'!A2" display="6.6 - International Trade - Exports of goods (FOB) by main trading partners" xr:uid="{BE308F20-8AD1-436D-8E92-9E21D3EA2B41}"/>
    <hyperlink ref="A39" location="'6.7.'!A2" display="6.7 - International Trade - Imports of goods (CIF) by groups of products" xr:uid="{A1C1E188-73AE-4DC9-AC18-CBACEC59E36B}"/>
    <hyperlink ref="A40" location="'6.8.'!A2" display="6.8 - International Trade - Exports of goods (FOB) by groups of products" xr:uid="{1D75230E-E6BD-4174-BF71-1E394BB0CB45}"/>
    <hyperlink ref="A41" location="'6.9.'!A2" display="6.9 - Intra-EU Trade - Imports of goods (CIF) by groups of products" xr:uid="{E0C85661-0FC4-4BF8-B08D-75180563E46F}"/>
    <hyperlink ref="A42" location="'6.10.'!A2" display="6.10 - Intra-EU Trade - Exports of goods (FOB) by groups of products" xr:uid="{3D2F26CB-9BFB-4320-A4CD-B5F6E63FBD19}"/>
    <hyperlink ref="A43" location="'6.11.'!A2" display="6.11 - Extra-EU Trade - Imports of goods (CIF) by groups of products" xr:uid="{5BC310DC-ADA9-4818-B2BD-43E057422CD2}"/>
    <hyperlink ref="A44" location="'6.12.'!A2" display="6.12 - Extra-EU Trade - Exports of goods (FOB) by groups of products" xr:uid="{DAF88300-864A-4F3E-B283-58EA49B21BCD}"/>
    <hyperlink ref="A45" location="'7.1.'!A2" display="7.1 - Railway transport" xr:uid="{92DCC3D2-A153-4551-9432-8A0EE86234CF}"/>
    <hyperlink ref="A46" location="'7.2.'!A2" display="7.2 - Inland waterways transport" xr:uid="{A359E032-75C6-40D4-B02C-E99972DC78B3}"/>
    <hyperlink ref="A47" location="'7.3.'!A2" display="7.3 - Maritime transport" xr:uid="{2FE41873-288E-4BFA-B796-5641B6F8666F}"/>
    <hyperlink ref="A48" location="'7.4.'!A2" display="7.4 - Air transport" xr:uid="{268D7CB6-8C7C-4711-91AB-E9388356DED9}"/>
    <hyperlink ref="A49" location="'7.5.'!A2" display="7.5 - Revenue per available room (RevPAR) in tourist accommodation establishments, by NUTS II" xr:uid="{B08A6F79-2B4C-423A-B8F5-D7A139F4C675}"/>
    <hyperlink ref="A50" location="'7.6.'!A2" display="7.6 - Overnight stays in tourism accommodation establishments, by country of residence" xr:uid="{A7A25DD8-87C3-4E21-ACB4-0D90D8A2761C}"/>
    <hyperlink ref="A51" location="'7.7.'!A2" display="7.7 -  Guests in tourist accommodation establishments, by NUTS" xr:uid="{9836FBF8-7817-4860-88FC-4A11F03FD84D}"/>
    <hyperlink ref="A52" location="'7.8.'!A2" display="7.8 - Overnight stays in tourist accommodation establishments, by NUTS" xr:uid="{F9F105E3-A931-4830-8FAD-276CB83BE973}"/>
    <hyperlink ref="A53" location="'7.9.'!A2" display="7.9 - Total revenue in tourist accommodation establishments, by NUTS II" xr:uid="{2B9086CE-720B-4036-A5A5-1787F22282F7}"/>
    <hyperlink ref="A54" location="'7.10.'!A2" display="7.10 - Revenue from accommodation in tourist accommodation establishments, by NUTS " xr:uid="{FB9BE086-8595-4C89-8E2C-661BE6DA078E}"/>
    <hyperlink ref="A55" location="'8.1.'!A2" display="8.1 - Formation of legal persons and equivalent entities, by legal form" xr:uid="{6F177A34-D4F9-4DF0-BD03-1BBD8BF08A3D}"/>
    <hyperlink ref="A56" location="'8.2.'!A2" display="8.2 - Dissolution of legal persons and equivalent entities, by legal form" xr:uid="{F3B57EDB-D8D5-4631-A712-18842796D6E1}"/>
    <hyperlink ref="A57" location="'8.3.'!A2" display="8.3 - Formation of legal persons and equivalent entities, by form of constitution" xr:uid="{74366413-D07E-4C8A-93EC-D5931079F0FF}"/>
    <hyperlink ref="A58" location="'9.1.'!A2" display="9.1 - Harmonized index of consumer prices" xr:uid="{BC1891E5-EA7F-4671-869B-F66B71DEE0D0}"/>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5F11F-054D-4ED2-A5DF-AB898C6D3F59}">
  <dimension ref="A1:Z122"/>
  <sheetViews>
    <sheetView showGridLines="0" workbookViewId="0"/>
  </sheetViews>
  <sheetFormatPr defaultColWidth="9.42578125" defaultRowHeight="11.25"/>
  <cols>
    <col min="1" max="1" width="38.140625" style="369" customWidth="1"/>
    <col min="2" max="2" width="9.42578125" style="369"/>
    <col min="3" max="3" width="9" style="369" customWidth="1"/>
    <col min="4" max="7" width="9" style="194" customWidth="1"/>
    <col min="8" max="8" width="10.5703125" style="194" customWidth="1"/>
    <col min="9" max="9" width="9.5703125" style="194" customWidth="1"/>
    <col min="10" max="10" width="16.5703125" style="369" customWidth="1"/>
    <col min="11" max="15" width="9.42578125" style="194"/>
    <col min="16" max="17" width="9.42578125" style="368"/>
    <col min="18" max="16384" width="9.42578125" style="194"/>
  </cols>
  <sheetData>
    <row r="1" spans="1:26" ht="12" customHeight="1">
      <c r="A1" s="969" t="s">
        <v>888</v>
      </c>
      <c r="B1" s="969"/>
      <c r="C1" s="969"/>
      <c r="D1" s="969"/>
      <c r="E1" s="969"/>
      <c r="F1" s="969"/>
      <c r="G1" s="969"/>
      <c r="H1" s="969"/>
      <c r="I1" s="969"/>
      <c r="J1" s="969"/>
    </row>
    <row r="2" spans="1:26" ht="12" customHeight="1">
      <c r="A2" s="936" t="s">
        <v>889</v>
      </c>
      <c r="B2" s="936"/>
      <c r="C2" s="936"/>
      <c r="D2" s="936"/>
      <c r="E2" s="936"/>
      <c r="F2" s="936"/>
      <c r="G2" s="936"/>
      <c r="H2" s="936"/>
      <c r="I2" s="936"/>
      <c r="J2" s="936"/>
    </row>
    <row r="3" spans="1:26" ht="12" customHeight="1" thickBot="1"/>
    <row r="4" spans="1:26" s="5" customFormat="1" ht="12" customHeight="1" thickBot="1">
      <c r="A4" s="29"/>
      <c r="B4" s="888" t="s">
        <v>779</v>
      </c>
      <c r="C4" s="889"/>
      <c r="D4" s="889"/>
      <c r="E4" s="889"/>
      <c r="F4" s="889"/>
      <c r="G4" s="966"/>
      <c r="H4" s="970" t="s">
        <v>890</v>
      </c>
      <c r="I4" s="971" t="s">
        <v>891</v>
      </c>
      <c r="J4" s="29"/>
      <c r="K4" s="194"/>
      <c r="L4" s="194"/>
      <c r="M4" s="194"/>
      <c r="N4" s="194"/>
      <c r="P4" s="8"/>
      <c r="Q4" s="8"/>
    </row>
    <row r="5" spans="1:26" s="5" customFormat="1" ht="33" customHeight="1" thickBot="1">
      <c r="A5" s="29"/>
      <c r="B5" s="348" t="s">
        <v>489</v>
      </c>
      <c r="C5" s="348" t="s">
        <v>490</v>
      </c>
      <c r="D5" s="348" t="s">
        <v>491</v>
      </c>
      <c r="E5" s="348" t="s">
        <v>672</v>
      </c>
      <c r="F5" s="348" t="s">
        <v>673</v>
      </c>
      <c r="G5" s="348" t="s">
        <v>674</v>
      </c>
      <c r="H5" s="970"/>
      <c r="I5" s="971"/>
      <c r="J5" s="29"/>
      <c r="M5"/>
      <c r="N5"/>
      <c r="O5"/>
      <c r="P5"/>
      <c r="Q5"/>
      <c r="R5"/>
      <c r="S5"/>
      <c r="T5"/>
      <c r="U5"/>
      <c r="V5"/>
      <c r="W5"/>
      <c r="X5"/>
      <c r="Y5"/>
    </row>
    <row r="6" spans="1:26" s="5" customFormat="1" ht="12" customHeight="1">
      <c r="A6" s="40" t="s">
        <v>892</v>
      </c>
      <c r="F6" s="40"/>
      <c r="G6" s="40"/>
      <c r="H6" s="6"/>
      <c r="J6" s="29" t="s">
        <v>632</v>
      </c>
      <c r="L6" s="194"/>
      <c r="M6" s="194"/>
      <c r="N6"/>
      <c r="O6"/>
      <c r="P6"/>
      <c r="Q6"/>
      <c r="R6"/>
      <c r="S6"/>
      <c r="T6"/>
      <c r="U6"/>
      <c r="V6"/>
      <c r="W6"/>
      <c r="X6"/>
      <c r="Y6"/>
    </row>
    <row r="7" spans="1:26" s="5" customFormat="1" ht="12" customHeight="1">
      <c r="A7" s="370" t="s">
        <v>679</v>
      </c>
      <c r="F7" s="370"/>
      <c r="G7" s="370"/>
      <c r="H7" s="6"/>
      <c r="J7" s="29" t="s">
        <v>680</v>
      </c>
      <c r="K7" s="371"/>
      <c r="L7" s="194"/>
      <c r="M7" s="194"/>
      <c r="N7"/>
      <c r="O7"/>
      <c r="P7"/>
      <c r="Q7"/>
      <c r="R7"/>
      <c r="S7" s="114"/>
      <c r="T7" s="114"/>
      <c r="U7" s="114"/>
      <c r="V7" s="114"/>
      <c r="W7" s="114"/>
      <c r="X7"/>
      <c r="Y7"/>
    </row>
    <row r="8" spans="1:26" s="5" customFormat="1" ht="12" customHeight="1">
      <c r="A8" s="365" t="s">
        <v>893</v>
      </c>
      <c r="B8" s="372">
        <v>720.01</v>
      </c>
      <c r="C8" s="372">
        <v>700.52</v>
      </c>
      <c r="D8" s="372">
        <v>623.66</v>
      </c>
      <c r="E8" s="373">
        <v>568.6</v>
      </c>
      <c r="F8" s="374">
        <v>567.08000000000004</v>
      </c>
      <c r="G8" s="374">
        <v>566.94000000000005</v>
      </c>
      <c r="H8" s="375">
        <v>457.28</v>
      </c>
      <c r="I8" s="215">
        <v>49.5</v>
      </c>
      <c r="J8" s="93" t="s">
        <v>894</v>
      </c>
      <c r="K8" s="93"/>
      <c r="L8" s="194"/>
      <c r="M8" s="194"/>
      <c r="N8"/>
      <c r="O8" s="114"/>
      <c r="P8" s="114"/>
      <c r="Q8" s="114"/>
      <c r="R8" s="114"/>
      <c r="S8" s="114"/>
      <c r="T8" s="114"/>
      <c r="U8" s="114"/>
      <c r="V8" s="114"/>
      <c r="W8" s="114"/>
      <c r="X8"/>
      <c r="Y8"/>
      <c r="Z8" s="353"/>
    </row>
    <row r="9" spans="1:26" s="5" customFormat="1" ht="12" customHeight="1">
      <c r="A9" s="365" t="s">
        <v>895</v>
      </c>
      <c r="B9" s="372">
        <v>345.84</v>
      </c>
      <c r="C9" s="372">
        <v>328.9</v>
      </c>
      <c r="D9" s="372">
        <v>310.95999999999998</v>
      </c>
      <c r="E9" s="373">
        <v>296.98</v>
      </c>
      <c r="F9" s="374">
        <v>294.14</v>
      </c>
      <c r="G9" s="374">
        <v>293.67</v>
      </c>
      <c r="H9" s="375">
        <v>219.75</v>
      </c>
      <c r="I9" s="215">
        <v>45.2</v>
      </c>
      <c r="J9" s="93" t="s">
        <v>896</v>
      </c>
      <c r="K9" s="93"/>
      <c r="L9" s="194"/>
      <c r="M9" s="194"/>
      <c r="N9"/>
      <c r="O9" s="114"/>
      <c r="P9" s="114"/>
      <c r="Q9" s="114"/>
      <c r="R9" s="114"/>
      <c r="S9" s="114"/>
      <c r="T9" s="114"/>
      <c r="U9" s="114"/>
      <c r="V9" s="114"/>
      <c r="W9" s="114"/>
      <c r="X9"/>
      <c r="Y9"/>
      <c r="Z9" s="353"/>
    </row>
    <row r="10" spans="1:26" s="5" customFormat="1" ht="12" customHeight="1">
      <c r="A10" s="365" t="s">
        <v>897</v>
      </c>
      <c r="B10" s="372"/>
      <c r="C10" s="372"/>
      <c r="D10" s="372"/>
      <c r="E10" s="373"/>
      <c r="F10" s="374"/>
      <c r="G10" s="374"/>
      <c r="H10" s="375"/>
      <c r="I10" s="215"/>
      <c r="J10" s="257" t="s">
        <v>898</v>
      </c>
      <c r="K10" s="93"/>
      <c r="L10" s="194"/>
      <c r="M10" s="194"/>
      <c r="N10"/>
      <c r="O10" s="114"/>
      <c r="P10" s="114"/>
      <c r="Q10" s="114"/>
      <c r="R10" s="114"/>
      <c r="S10" s="114"/>
      <c r="T10" s="114"/>
      <c r="U10" s="114"/>
      <c r="V10" s="114"/>
      <c r="W10" s="114"/>
      <c r="X10"/>
      <c r="Y10"/>
      <c r="Z10" s="353"/>
    </row>
    <row r="11" spans="1:26" s="5" customFormat="1" ht="12" customHeight="1">
      <c r="A11" s="365" t="s">
        <v>899</v>
      </c>
      <c r="B11" s="372">
        <v>689.87</v>
      </c>
      <c r="C11" s="372">
        <v>684.5</v>
      </c>
      <c r="D11" s="372">
        <v>654.55999999999995</v>
      </c>
      <c r="E11" s="373">
        <v>628.46</v>
      </c>
      <c r="F11" s="374">
        <v>626.21</v>
      </c>
      <c r="G11" s="374">
        <v>626.21</v>
      </c>
      <c r="H11" s="375">
        <v>510.93</v>
      </c>
      <c r="I11" s="215">
        <v>24.8</v>
      </c>
      <c r="J11" s="93" t="s">
        <v>900</v>
      </c>
      <c r="K11" s="93"/>
      <c r="L11" s="194"/>
      <c r="M11" s="194"/>
      <c r="N11"/>
      <c r="O11" s="114"/>
      <c r="P11" s="114"/>
      <c r="Q11" s="114"/>
      <c r="R11" s="114"/>
      <c r="S11" s="114"/>
      <c r="T11" s="114"/>
      <c r="U11" s="114"/>
      <c r="V11" s="114"/>
      <c r="W11" s="114"/>
      <c r="X11"/>
      <c r="Y11"/>
      <c r="Z11" s="353"/>
    </row>
    <row r="12" spans="1:26" s="5" customFormat="1" ht="12" customHeight="1">
      <c r="A12" s="365" t="s">
        <v>901</v>
      </c>
      <c r="B12" s="372">
        <v>683.4</v>
      </c>
      <c r="C12" s="372">
        <v>675.42</v>
      </c>
      <c r="D12" s="372">
        <v>644.54</v>
      </c>
      <c r="E12" s="373">
        <v>617.04999999999995</v>
      </c>
      <c r="F12" s="374">
        <v>613.38</v>
      </c>
      <c r="G12" s="374">
        <v>613.38</v>
      </c>
      <c r="H12" s="375">
        <v>504.05</v>
      </c>
      <c r="I12" s="215">
        <v>27.3</v>
      </c>
      <c r="J12" s="93" t="s">
        <v>902</v>
      </c>
      <c r="K12" s="93"/>
      <c r="L12" s="194"/>
      <c r="M12" s="194"/>
      <c r="N12"/>
      <c r="O12" s="114"/>
      <c r="P12" s="114"/>
      <c r="Q12" s="114"/>
      <c r="R12" s="114"/>
      <c r="S12" s="114"/>
      <c r="T12" s="114"/>
      <c r="U12" s="114"/>
      <c r="V12" s="114"/>
      <c r="W12" s="114"/>
      <c r="X12"/>
      <c r="Y12"/>
      <c r="Z12" s="353"/>
    </row>
    <row r="13" spans="1:26" s="5" customFormat="1" ht="12" customHeight="1">
      <c r="A13" s="376" t="s">
        <v>903</v>
      </c>
      <c r="B13" s="372">
        <v>436.19</v>
      </c>
      <c r="C13" s="372">
        <v>431.93</v>
      </c>
      <c r="D13" s="372">
        <v>390.57</v>
      </c>
      <c r="E13" s="373">
        <v>362.81</v>
      </c>
      <c r="F13" s="374">
        <v>361.22</v>
      </c>
      <c r="G13" s="374">
        <v>360.75</v>
      </c>
      <c r="H13" s="375">
        <v>265.05</v>
      </c>
      <c r="I13" s="215">
        <v>59.8</v>
      </c>
      <c r="J13" s="93" t="s">
        <v>904</v>
      </c>
      <c r="K13" s="93"/>
      <c r="L13" s="194"/>
      <c r="M13" s="194"/>
      <c r="N13"/>
      <c r="O13" s="114"/>
      <c r="P13" s="114"/>
      <c r="Q13" s="114"/>
      <c r="R13" s="114"/>
      <c r="S13" s="114"/>
      <c r="T13" s="114"/>
      <c r="U13" s="114"/>
      <c r="V13" s="114"/>
      <c r="W13" s="114"/>
      <c r="X13"/>
      <c r="Y13"/>
      <c r="Z13" s="353"/>
    </row>
    <row r="14" spans="1:26" s="5" customFormat="1" ht="12" customHeight="1">
      <c r="A14" s="351" t="s">
        <v>690</v>
      </c>
      <c r="B14" s="372"/>
      <c r="C14" s="372"/>
      <c r="D14" s="372"/>
      <c r="E14" s="373"/>
      <c r="F14" s="374"/>
      <c r="G14" s="374"/>
      <c r="H14" s="375"/>
      <c r="I14" s="215"/>
      <c r="J14" s="93" t="s">
        <v>691</v>
      </c>
      <c r="K14" s="93"/>
      <c r="L14" s="194"/>
      <c r="M14" s="194"/>
      <c r="N14"/>
      <c r="O14" s="114"/>
      <c r="P14" s="114"/>
      <c r="Q14" s="114"/>
      <c r="R14" s="114"/>
      <c r="S14" s="114"/>
      <c r="T14" s="114"/>
      <c r="U14" s="114"/>
      <c r="V14" s="114"/>
      <c r="W14" s="114"/>
      <c r="X14"/>
      <c r="Y14"/>
      <c r="Z14" s="353"/>
    </row>
    <row r="15" spans="1:26" s="5" customFormat="1" ht="12" customHeight="1">
      <c r="A15" s="365" t="s">
        <v>905</v>
      </c>
      <c r="B15" s="372">
        <v>469.2</v>
      </c>
      <c r="C15" s="372">
        <v>429.93</v>
      </c>
      <c r="D15" s="372">
        <v>431.39</v>
      </c>
      <c r="E15" s="373">
        <v>468.2</v>
      </c>
      <c r="F15" s="374">
        <v>507.69</v>
      </c>
      <c r="G15" s="374">
        <v>506.08</v>
      </c>
      <c r="H15" s="375">
        <v>514.54999999999995</v>
      </c>
      <c r="I15" s="215">
        <v>-18.899999999999999</v>
      </c>
      <c r="J15" s="93" t="s">
        <v>906</v>
      </c>
      <c r="K15" s="93"/>
      <c r="L15" s="194"/>
      <c r="M15" s="194"/>
      <c r="N15"/>
      <c r="O15" s="114"/>
      <c r="P15" s="114"/>
      <c r="Q15" s="114"/>
      <c r="R15" s="114"/>
      <c r="S15" s="114"/>
      <c r="T15" s="114"/>
      <c r="U15" s="114"/>
      <c r="V15" s="114"/>
      <c r="W15" s="114"/>
      <c r="X15"/>
      <c r="Y15"/>
      <c r="Z15" s="353"/>
    </row>
    <row r="16" spans="1:26" s="5" customFormat="1" ht="12" customHeight="1">
      <c r="A16" s="365" t="s">
        <v>907</v>
      </c>
      <c r="B16" s="372">
        <v>151.88</v>
      </c>
      <c r="C16" s="372">
        <v>180.89</v>
      </c>
      <c r="D16" s="372">
        <v>193.97</v>
      </c>
      <c r="E16" s="373">
        <v>214.22</v>
      </c>
      <c r="F16" s="374">
        <v>229.38</v>
      </c>
      <c r="G16" s="374">
        <v>240.63</v>
      </c>
      <c r="H16" s="375">
        <v>230.17</v>
      </c>
      <c r="I16" s="215">
        <v>-28.1</v>
      </c>
      <c r="J16" s="93" t="s">
        <v>908</v>
      </c>
      <c r="K16" s="93"/>
      <c r="L16" s="194"/>
      <c r="M16" s="194"/>
      <c r="N16"/>
      <c r="O16" s="114"/>
      <c r="P16" s="114"/>
      <c r="Q16" s="114"/>
      <c r="R16" s="114"/>
      <c r="S16" s="114"/>
      <c r="T16" s="114"/>
      <c r="U16" s="114"/>
      <c r="V16" s="114"/>
      <c r="W16" s="114"/>
      <c r="X16"/>
      <c r="Y16"/>
      <c r="Z16" s="353"/>
    </row>
    <row r="17" spans="1:26" s="5" customFormat="1" ht="12" customHeight="1">
      <c r="A17" s="351" t="s">
        <v>909</v>
      </c>
      <c r="B17" s="372"/>
      <c r="C17" s="372"/>
      <c r="D17" s="372"/>
      <c r="E17" s="373"/>
      <c r="F17" s="374"/>
      <c r="G17" s="374"/>
      <c r="H17" s="375"/>
      <c r="I17" s="215"/>
      <c r="J17" s="93" t="s">
        <v>910</v>
      </c>
      <c r="K17" s="93"/>
      <c r="L17" s="194"/>
      <c r="M17" s="194"/>
      <c r="N17"/>
      <c r="O17" s="114"/>
      <c r="P17" s="114"/>
      <c r="Q17" s="114"/>
      <c r="R17" s="114"/>
      <c r="S17" s="114"/>
      <c r="T17" s="114"/>
      <c r="U17" s="114"/>
      <c r="V17" s="114"/>
      <c r="W17" s="114"/>
      <c r="X17"/>
      <c r="Y17"/>
      <c r="Z17" s="353"/>
    </row>
    <row r="18" spans="1:26" s="5" customFormat="1" ht="12" customHeight="1">
      <c r="A18" s="365" t="s">
        <v>911</v>
      </c>
      <c r="B18" s="372">
        <v>688.17</v>
      </c>
      <c r="C18" s="372">
        <v>620.52</v>
      </c>
      <c r="D18" s="372">
        <v>586.66</v>
      </c>
      <c r="E18" s="373">
        <v>591.28</v>
      </c>
      <c r="F18" s="374">
        <v>572.13</v>
      </c>
      <c r="G18" s="374">
        <v>556.83000000000004</v>
      </c>
      <c r="H18" s="375">
        <v>491.7</v>
      </c>
      <c r="I18" s="215">
        <v>12</v>
      </c>
      <c r="J18" s="93" t="s">
        <v>912</v>
      </c>
      <c r="K18" s="93"/>
      <c r="L18" s="194"/>
      <c r="M18" s="194"/>
      <c r="N18"/>
      <c r="O18" s="114"/>
      <c r="P18" s="114"/>
      <c r="Q18" s="114"/>
      <c r="R18" s="114"/>
      <c r="S18" s="114"/>
      <c r="T18" s="114"/>
      <c r="U18" s="114"/>
      <c r="V18" s="114"/>
      <c r="W18" s="114"/>
      <c r="X18"/>
      <c r="Y18"/>
      <c r="Z18" s="353"/>
    </row>
    <row r="19" spans="1:26" s="5" customFormat="1" ht="12" customHeight="1">
      <c r="A19" s="365" t="s">
        <v>913</v>
      </c>
      <c r="B19" s="372">
        <v>443.67</v>
      </c>
      <c r="C19" s="372">
        <v>397.95</v>
      </c>
      <c r="D19" s="372">
        <v>367.28</v>
      </c>
      <c r="E19" s="373">
        <v>349.72</v>
      </c>
      <c r="F19" s="374">
        <v>338.88</v>
      </c>
      <c r="G19" s="374">
        <v>349.36</v>
      </c>
      <c r="H19" s="375">
        <v>332.23</v>
      </c>
      <c r="I19" s="215">
        <v>16</v>
      </c>
      <c r="J19" s="93" t="s">
        <v>914</v>
      </c>
      <c r="K19" s="93"/>
      <c r="L19" s="194"/>
      <c r="M19" s="194"/>
      <c r="N19"/>
      <c r="O19" s="114"/>
      <c r="P19" s="114"/>
      <c r="Q19" s="114"/>
      <c r="R19" s="114"/>
      <c r="S19" s="114"/>
      <c r="T19" s="114"/>
      <c r="U19" s="114"/>
      <c r="V19" s="114"/>
      <c r="W19" s="114"/>
      <c r="X19"/>
      <c r="Y19"/>
      <c r="Z19" s="353"/>
    </row>
    <row r="20" spans="1:26" s="5" customFormat="1" ht="12" customHeight="1">
      <c r="A20" s="365" t="s">
        <v>915</v>
      </c>
      <c r="B20" s="372">
        <v>769.46</v>
      </c>
      <c r="C20" s="372">
        <v>586.77</v>
      </c>
      <c r="D20" s="372">
        <v>552.59</v>
      </c>
      <c r="E20" s="373">
        <v>549.42999999999995</v>
      </c>
      <c r="F20" s="374">
        <v>521.07000000000005</v>
      </c>
      <c r="G20" s="374">
        <v>513.44000000000005</v>
      </c>
      <c r="H20" s="375">
        <v>546.88</v>
      </c>
      <c r="I20" s="215">
        <v>9.9</v>
      </c>
      <c r="J20" s="93" t="s">
        <v>916</v>
      </c>
      <c r="K20" s="93"/>
      <c r="L20" s="194"/>
      <c r="M20" s="194"/>
      <c r="N20"/>
      <c r="O20" s="114"/>
      <c r="P20" s="114"/>
      <c r="Q20" s="114"/>
      <c r="R20" s="114"/>
      <c r="S20" s="114"/>
      <c r="T20" s="114"/>
      <c r="U20" s="114"/>
      <c r="V20" s="114"/>
      <c r="W20" s="114"/>
      <c r="X20"/>
      <c r="Y20"/>
      <c r="Z20" s="353"/>
    </row>
    <row r="21" spans="1:26" s="5" customFormat="1" ht="12" customHeight="1">
      <c r="A21" s="351" t="s">
        <v>917</v>
      </c>
      <c r="B21" s="372"/>
      <c r="C21" s="372"/>
      <c r="D21" s="372"/>
      <c r="E21" s="373"/>
      <c r="F21" s="374"/>
      <c r="G21" s="374"/>
      <c r="H21" s="375"/>
      <c r="I21" s="215"/>
      <c r="J21" s="93" t="s">
        <v>918</v>
      </c>
      <c r="K21" s="93"/>
      <c r="L21" s="194"/>
      <c r="M21" s="194"/>
      <c r="N21"/>
      <c r="O21" s="114"/>
      <c r="P21" s="114"/>
      <c r="Q21" s="114"/>
      <c r="R21" s="114"/>
      <c r="S21" s="114"/>
      <c r="T21" s="114"/>
      <c r="U21" s="114"/>
      <c r="V21" s="114"/>
      <c r="W21" s="114"/>
      <c r="X21"/>
      <c r="Y21"/>
      <c r="Z21" s="353"/>
    </row>
    <row r="22" spans="1:26" s="5" customFormat="1" ht="12" customHeight="1">
      <c r="A22" s="365" t="s">
        <v>919</v>
      </c>
      <c r="B22" s="372">
        <v>125</v>
      </c>
      <c r="C22" s="372">
        <v>125</v>
      </c>
      <c r="D22" s="372">
        <v>125</v>
      </c>
      <c r="E22" s="373">
        <v>125</v>
      </c>
      <c r="F22" s="374">
        <v>125</v>
      </c>
      <c r="G22" s="374">
        <v>125</v>
      </c>
      <c r="H22" s="375">
        <v>122.63</v>
      </c>
      <c r="I22" s="215">
        <v>0</v>
      </c>
      <c r="J22" s="257" t="s">
        <v>920</v>
      </c>
      <c r="K22" s="93"/>
      <c r="L22" s="194"/>
      <c r="M22" s="194"/>
      <c r="N22"/>
      <c r="O22" s="114"/>
      <c r="P22" s="114"/>
      <c r="Q22" s="114"/>
      <c r="R22" s="114"/>
      <c r="S22" s="114"/>
      <c r="T22" s="114"/>
      <c r="U22" s="114"/>
      <c r="V22" s="114"/>
      <c r="W22" s="114"/>
      <c r="X22"/>
      <c r="Y22"/>
      <c r="Z22" s="353"/>
    </row>
    <row r="23" spans="1:26" s="5" customFormat="1" ht="12" customHeight="1">
      <c r="A23" s="365" t="s">
        <v>921</v>
      </c>
      <c r="B23" s="372">
        <v>47.46</v>
      </c>
      <c r="C23" s="372">
        <v>47.49</v>
      </c>
      <c r="D23" s="372">
        <v>46.15</v>
      </c>
      <c r="E23" s="373">
        <v>45.67</v>
      </c>
      <c r="F23" s="374">
        <v>46.14</v>
      </c>
      <c r="G23" s="374">
        <v>43.36</v>
      </c>
      <c r="H23" s="375">
        <v>39.81</v>
      </c>
      <c r="I23" s="215">
        <v>20.3</v>
      </c>
      <c r="J23" s="257" t="s">
        <v>922</v>
      </c>
      <c r="K23" s="93"/>
      <c r="L23" s="194"/>
      <c r="M23" s="194"/>
      <c r="N23"/>
      <c r="O23" s="114"/>
      <c r="P23" s="114"/>
      <c r="Q23" s="114"/>
      <c r="R23" s="114"/>
      <c r="S23" s="114"/>
      <c r="T23" s="114"/>
      <c r="U23" s="114"/>
      <c r="V23" s="114"/>
      <c r="W23" s="114"/>
      <c r="X23"/>
      <c r="Y23"/>
      <c r="Z23" s="353"/>
    </row>
    <row r="24" spans="1:26" s="5" customFormat="1" ht="12" customHeight="1">
      <c r="A24" s="365" t="s">
        <v>923</v>
      </c>
      <c r="B24" s="372">
        <v>184.99</v>
      </c>
      <c r="C24" s="372">
        <v>184.99</v>
      </c>
      <c r="D24" s="372">
        <v>184.99</v>
      </c>
      <c r="E24" s="373">
        <v>184.99</v>
      </c>
      <c r="F24" s="374">
        <v>184.99</v>
      </c>
      <c r="G24" s="374">
        <v>184.99</v>
      </c>
      <c r="H24" s="375">
        <v>184.99</v>
      </c>
      <c r="I24" s="215">
        <v>0</v>
      </c>
      <c r="J24" s="257" t="s">
        <v>924</v>
      </c>
      <c r="K24" s="93"/>
      <c r="L24" s="194"/>
      <c r="M24" s="194"/>
      <c r="N24"/>
      <c r="O24" s="114"/>
      <c r="P24" s="114"/>
      <c r="Q24" s="114"/>
      <c r="R24" s="114"/>
      <c r="S24" s="114"/>
      <c r="T24" s="114"/>
      <c r="U24" s="114"/>
      <c r="V24" s="114"/>
      <c r="W24" s="114"/>
      <c r="X24"/>
      <c r="Y24"/>
      <c r="Z24" s="353"/>
    </row>
    <row r="25" spans="1:26" s="5" customFormat="1" ht="12" customHeight="1" thickBot="1">
      <c r="A25" s="351" t="s">
        <v>925</v>
      </c>
      <c r="B25" s="372">
        <v>19.88</v>
      </c>
      <c r="C25" s="372">
        <v>19.88</v>
      </c>
      <c r="D25" s="372">
        <v>18.690000000000001</v>
      </c>
      <c r="E25" s="373">
        <v>16.89</v>
      </c>
      <c r="F25" s="374">
        <v>16.739999999999998</v>
      </c>
      <c r="G25" s="374">
        <v>16.82</v>
      </c>
      <c r="H25" s="375">
        <v>14.66</v>
      </c>
      <c r="I25" s="215">
        <v>20.9</v>
      </c>
      <c r="J25" s="29" t="s">
        <v>926</v>
      </c>
      <c r="K25" s="371"/>
      <c r="L25" s="194"/>
      <c r="M25" s="194"/>
      <c r="N25"/>
      <c r="O25" s="114"/>
      <c r="P25" s="114"/>
      <c r="Q25" s="114"/>
      <c r="R25" s="114"/>
      <c r="S25" s="114"/>
      <c r="T25"/>
      <c r="U25"/>
      <c r="V25"/>
      <c r="W25"/>
      <c r="X25"/>
      <c r="Y25"/>
      <c r="Z25" s="353"/>
    </row>
    <row r="26" spans="1:26" s="5" customFormat="1" ht="12" customHeight="1" thickBot="1">
      <c r="A26" s="29"/>
      <c r="B26" s="888" t="s">
        <v>375</v>
      </c>
      <c r="C26" s="889"/>
      <c r="D26" s="889"/>
      <c r="E26" s="889"/>
      <c r="F26" s="889"/>
      <c r="G26" s="966"/>
      <c r="H26" s="900" t="s">
        <v>882</v>
      </c>
      <c r="I26" s="900" t="s">
        <v>298</v>
      </c>
      <c r="J26" s="29"/>
      <c r="L26" s="194"/>
      <c r="M26" s="194"/>
      <c r="N26"/>
      <c r="O26"/>
      <c r="P26"/>
      <c r="Q26"/>
      <c r="R26"/>
      <c r="S26"/>
      <c r="T26"/>
      <c r="U26"/>
      <c r="V26"/>
      <c r="W26"/>
      <c r="X26"/>
      <c r="Y26"/>
      <c r="Z26" s="373"/>
    </row>
    <row r="27" spans="1:26" s="5" customFormat="1" ht="33.950000000000003" customHeight="1" thickBot="1">
      <c r="A27" s="29"/>
      <c r="B27" s="348" t="s">
        <v>541</v>
      </c>
      <c r="C27" s="348" t="s">
        <v>490</v>
      </c>
      <c r="D27" s="348" t="s">
        <v>542</v>
      </c>
      <c r="E27" s="348" t="s">
        <v>697</v>
      </c>
      <c r="F27" s="348" t="s">
        <v>698</v>
      </c>
      <c r="G27" s="348" t="s">
        <v>674</v>
      </c>
      <c r="H27" s="901"/>
      <c r="I27" s="901"/>
      <c r="J27" s="29"/>
      <c r="L27" s="194"/>
      <c r="M27"/>
      <c r="N27"/>
      <c r="O27"/>
      <c r="P27"/>
      <c r="Q27"/>
      <c r="R27"/>
      <c r="S27"/>
      <c r="T27"/>
      <c r="U27"/>
      <c r="V27"/>
      <c r="W27"/>
      <c r="X27"/>
      <c r="Y27"/>
    </row>
    <row r="28" spans="1:26" s="5" customFormat="1" ht="12" customHeight="1">
      <c r="A28" s="40" t="s">
        <v>884</v>
      </c>
      <c r="B28" s="40"/>
      <c r="C28" s="40"/>
      <c r="J28" s="29"/>
      <c r="L28"/>
      <c r="P28" s="8"/>
      <c r="Q28" s="8"/>
    </row>
    <row r="29" spans="1:26" s="5" customFormat="1" ht="12" customHeight="1">
      <c r="A29" s="40" t="s">
        <v>885</v>
      </c>
      <c r="B29" s="40"/>
      <c r="C29" s="40"/>
      <c r="D29" s="251"/>
      <c r="J29" s="29"/>
      <c r="L29"/>
      <c r="P29" s="8"/>
      <c r="Q29" s="8"/>
    </row>
    <row r="30" spans="1:26" s="5" customFormat="1" ht="12" customHeight="1">
      <c r="B30" s="29"/>
      <c r="C30" s="29"/>
      <c r="J30" s="29"/>
      <c r="L30"/>
      <c r="P30" s="8"/>
      <c r="Q30" s="8"/>
    </row>
    <row r="31" spans="1:26" s="156" customFormat="1" ht="12" customHeight="1">
      <c r="A31" s="968" t="s">
        <v>927</v>
      </c>
      <c r="B31" s="968"/>
      <c r="C31" s="968"/>
      <c r="D31" s="968"/>
      <c r="E31" s="968"/>
      <c r="F31" s="968"/>
      <c r="G31" s="968"/>
      <c r="H31" s="968"/>
      <c r="I31" s="968"/>
      <c r="J31" s="27"/>
      <c r="M31" s="5"/>
      <c r="P31" s="311"/>
      <c r="Q31" s="8"/>
      <c r="R31" s="5"/>
      <c r="S31" s="5"/>
      <c r="T31" s="5"/>
      <c r="U31" s="5"/>
      <c r="V31" s="5"/>
    </row>
    <row r="32" spans="1:26" s="156" customFormat="1" ht="12" customHeight="1">
      <c r="A32" s="968" t="s">
        <v>887</v>
      </c>
      <c r="B32" s="968"/>
      <c r="C32" s="968"/>
      <c r="D32" s="968"/>
      <c r="E32" s="968"/>
      <c r="F32" s="968"/>
      <c r="G32" s="968"/>
      <c r="H32" s="968"/>
      <c r="I32" s="968"/>
      <c r="J32" s="27"/>
      <c r="M32" s="5"/>
      <c r="P32" s="311"/>
      <c r="Q32" s="8"/>
      <c r="R32" s="5"/>
      <c r="S32" s="5"/>
      <c r="T32" s="5"/>
      <c r="U32" s="5"/>
      <c r="V32" s="5"/>
    </row>
    <row r="33" spans="1:17" s="5" customFormat="1">
      <c r="A33" s="29"/>
      <c r="B33" s="29"/>
      <c r="C33" s="29"/>
      <c r="J33" s="29"/>
      <c r="P33" s="8"/>
      <c r="Q33" s="8"/>
    </row>
    <row r="34" spans="1:17" s="5" customFormat="1">
      <c r="A34" s="29"/>
      <c r="B34" s="29"/>
      <c r="C34" s="29"/>
      <c r="J34" s="29"/>
      <c r="P34" s="8"/>
      <c r="Q34" s="8"/>
    </row>
    <row r="35" spans="1:17" s="5" customFormat="1">
      <c r="A35" s="29"/>
      <c r="B35" s="29"/>
      <c r="C35" s="29"/>
      <c r="J35" s="29"/>
      <c r="P35" s="8"/>
      <c r="Q35" s="8"/>
    </row>
    <row r="36" spans="1:17" s="5" customFormat="1">
      <c r="A36" s="29"/>
      <c r="B36" s="29"/>
      <c r="C36" s="29"/>
      <c r="J36" s="29"/>
      <c r="P36" s="8"/>
      <c r="Q36" s="8"/>
    </row>
    <row r="37" spans="1:17" s="5" customFormat="1">
      <c r="A37" s="29"/>
      <c r="B37" s="29"/>
      <c r="C37" s="29"/>
      <c r="J37" s="29"/>
      <c r="P37" s="8"/>
      <c r="Q37" s="8"/>
    </row>
    <row r="38" spans="1:17" s="5" customFormat="1">
      <c r="A38" s="29"/>
      <c r="B38" s="29"/>
      <c r="C38" s="29"/>
      <c r="J38" s="29"/>
      <c r="P38" s="8"/>
      <c r="Q38" s="8"/>
    </row>
    <row r="39" spans="1:17" s="5" customFormat="1">
      <c r="A39" s="29"/>
      <c r="B39" s="29"/>
      <c r="C39" s="29"/>
      <c r="J39" s="29"/>
      <c r="P39" s="8"/>
      <c r="Q39" s="8"/>
    </row>
    <row r="40" spans="1:17" s="5" customFormat="1">
      <c r="A40" s="29"/>
      <c r="B40" s="29"/>
      <c r="C40" s="29"/>
      <c r="J40" s="29"/>
      <c r="P40" s="8"/>
      <c r="Q40" s="8"/>
    </row>
    <row r="41" spans="1:17" s="5" customFormat="1">
      <c r="A41" s="29"/>
      <c r="B41" s="29"/>
      <c r="C41" s="29"/>
      <c r="J41" s="29"/>
      <c r="P41" s="8"/>
      <c r="Q41" s="8"/>
    </row>
    <row r="42" spans="1:17" s="5" customFormat="1">
      <c r="B42" s="29"/>
      <c r="C42" s="29"/>
      <c r="J42" s="29"/>
      <c r="P42" s="8"/>
      <c r="Q42" s="8"/>
    </row>
    <row r="43" spans="1:17" s="5" customFormat="1">
      <c r="A43" s="29"/>
      <c r="B43" s="29"/>
      <c r="C43" s="29"/>
      <c r="J43" s="29"/>
      <c r="P43" s="8"/>
      <c r="Q43" s="8"/>
    </row>
    <row r="44" spans="1:17" s="5" customFormat="1">
      <c r="A44" s="29"/>
      <c r="B44" s="29"/>
      <c r="C44" s="29"/>
      <c r="J44" s="29"/>
      <c r="P44" s="8"/>
      <c r="Q44" s="8"/>
    </row>
    <row r="45" spans="1:17" s="5" customFormat="1">
      <c r="A45" s="29" t="s">
        <v>928</v>
      </c>
      <c r="B45" s="29"/>
      <c r="C45" s="29"/>
      <c r="J45" s="29"/>
      <c r="P45" s="8"/>
      <c r="Q45" s="8"/>
    </row>
    <row r="46" spans="1:17" s="5" customFormat="1">
      <c r="A46" s="29"/>
      <c r="B46" s="29"/>
      <c r="C46" s="29"/>
      <c r="J46" s="29"/>
      <c r="P46" s="8"/>
      <c r="Q46" s="8"/>
    </row>
    <row r="47" spans="1:17" s="5" customFormat="1">
      <c r="A47" s="29"/>
      <c r="B47" s="29"/>
      <c r="C47" s="29"/>
      <c r="J47" s="29"/>
      <c r="P47" s="8"/>
      <c r="Q47" s="8"/>
    </row>
    <row r="48" spans="1:17" s="5" customFormat="1">
      <c r="A48" s="29"/>
      <c r="B48" s="29"/>
      <c r="C48" s="29"/>
      <c r="J48" s="29"/>
      <c r="P48" s="8"/>
      <c r="Q48" s="8"/>
    </row>
    <row r="49" spans="1:17" s="5" customFormat="1">
      <c r="A49" s="29"/>
      <c r="B49" s="29"/>
      <c r="C49" s="29"/>
      <c r="J49" s="29"/>
      <c r="P49" s="8"/>
      <c r="Q49" s="8"/>
    </row>
    <row r="50" spans="1:17" s="5" customFormat="1">
      <c r="A50" s="29"/>
      <c r="B50" s="29"/>
      <c r="C50" s="29"/>
      <c r="J50" s="29"/>
      <c r="P50" s="8"/>
      <c r="Q50" s="8"/>
    </row>
    <row r="51" spans="1:17" s="5" customFormat="1">
      <c r="A51" s="29"/>
      <c r="B51" s="29"/>
      <c r="C51" s="29"/>
      <c r="J51" s="29"/>
      <c r="P51" s="8"/>
      <c r="Q51" s="8"/>
    </row>
    <row r="52" spans="1:17" s="5" customFormat="1">
      <c r="A52" s="29"/>
      <c r="B52" s="29"/>
      <c r="C52" s="29"/>
      <c r="J52" s="29"/>
      <c r="P52" s="8"/>
      <c r="Q52" s="8"/>
    </row>
    <row r="53" spans="1:17" s="5" customFormat="1">
      <c r="A53" s="29"/>
      <c r="B53" s="29"/>
      <c r="C53" s="29"/>
      <c r="J53" s="29"/>
      <c r="P53" s="8"/>
      <c r="Q53" s="8"/>
    </row>
    <row r="54" spans="1:17" s="5" customFormat="1">
      <c r="A54" s="29"/>
      <c r="B54" s="29"/>
      <c r="C54" s="29"/>
      <c r="J54" s="29"/>
      <c r="P54" s="8"/>
      <c r="Q54" s="8"/>
    </row>
    <row r="55" spans="1:17" s="5" customFormat="1">
      <c r="A55" s="29"/>
      <c r="B55" s="29"/>
      <c r="C55" s="29"/>
      <c r="J55" s="29"/>
      <c r="P55" s="8"/>
      <c r="Q55" s="8"/>
    </row>
    <row r="56" spans="1:17" s="5" customFormat="1">
      <c r="A56" s="29"/>
      <c r="B56" s="29"/>
      <c r="C56" s="29"/>
      <c r="J56" s="29"/>
      <c r="P56" s="8"/>
      <c r="Q56" s="8"/>
    </row>
    <row r="57" spans="1:17" s="5" customFormat="1">
      <c r="A57" s="29"/>
      <c r="B57" s="29"/>
      <c r="C57" s="29"/>
      <c r="J57" s="29"/>
      <c r="P57" s="8"/>
      <c r="Q57" s="8"/>
    </row>
    <row r="58" spans="1:17" s="5" customFormat="1">
      <c r="A58" s="29"/>
      <c r="B58" s="29"/>
      <c r="C58" s="29"/>
      <c r="J58" s="29"/>
      <c r="P58" s="8"/>
      <c r="Q58" s="8"/>
    </row>
    <row r="59" spans="1:17" s="5" customFormat="1">
      <c r="A59" s="29"/>
      <c r="B59" s="29"/>
      <c r="C59" s="29"/>
      <c r="J59" s="29"/>
      <c r="P59" s="8"/>
      <c r="Q59" s="8"/>
    </row>
    <row r="60" spans="1:17" s="5" customFormat="1">
      <c r="A60" s="29"/>
      <c r="B60" s="29"/>
      <c r="C60" s="29"/>
      <c r="J60" s="29"/>
      <c r="P60" s="8"/>
      <c r="Q60" s="8"/>
    </row>
    <row r="61" spans="1:17" s="5" customFormat="1">
      <c r="A61" s="29"/>
      <c r="B61" s="29"/>
      <c r="C61" s="29"/>
      <c r="J61" s="29"/>
      <c r="P61" s="8"/>
      <c r="Q61" s="8"/>
    </row>
    <row r="62" spans="1:17" s="5" customFormat="1">
      <c r="A62" s="29"/>
      <c r="B62" s="29"/>
      <c r="C62" s="29"/>
      <c r="J62" s="29"/>
      <c r="P62" s="8"/>
      <c r="Q62" s="8"/>
    </row>
    <row r="63" spans="1:17" s="5" customFormat="1">
      <c r="A63" s="29"/>
      <c r="B63" s="29"/>
      <c r="C63" s="29"/>
      <c r="J63" s="29"/>
      <c r="P63" s="8"/>
      <c r="Q63" s="8"/>
    </row>
    <row r="64" spans="1:17" s="5" customFormat="1">
      <c r="A64" s="29"/>
      <c r="B64" s="29"/>
      <c r="C64" s="29"/>
      <c r="J64" s="29"/>
      <c r="P64" s="8"/>
      <c r="Q64" s="8"/>
    </row>
    <row r="65" spans="1:17" s="5" customFormat="1">
      <c r="A65" s="29"/>
      <c r="B65" s="29"/>
      <c r="C65" s="29"/>
      <c r="J65" s="29"/>
      <c r="P65" s="8"/>
      <c r="Q65" s="8"/>
    </row>
    <row r="66" spans="1:17" s="5" customFormat="1">
      <c r="A66" s="29"/>
      <c r="B66" s="29"/>
      <c r="C66" s="29"/>
      <c r="J66" s="29"/>
      <c r="P66" s="8"/>
      <c r="Q66" s="8"/>
    </row>
    <row r="67" spans="1:17" s="5" customFormat="1">
      <c r="A67" s="29"/>
      <c r="B67" s="29"/>
      <c r="C67" s="29"/>
      <c r="J67" s="29"/>
      <c r="P67" s="8"/>
      <c r="Q67" s="8"/>
    </row>
    <row r="68" spans="1:17" s="5" customFormat="1">
      <c r="A68" s="29"/>
      <c r="B68" s="29"/>
      <c r="C68" s="29"/>
      <c r="J68" s="29"/>
      <c r="P68" s="8"/>
      <c r="Q68" s="8"/>
    </row>
    <row r="69" spans="1:17" s="5" customFormat="1">
      <c r="A69" s="29"/>
      <c r="B69" s="29"/>
      <c r="C69" s="29"/>
      <c r="J69" s="29"/>
      <c r="P69" s="8"/>
      <c r="Q69" s="8"/>
    </row>
    <row r="70" spans="1:17" s="5" customFormat="1">
      <c r="A70" s="29"/>
      <c r="B70" s="29"/>
      <c r="C70" s="29"/>
      <c r="J70" s="29"/>
      <c r="P70" s="8"/>
      <c r="Q70" s="8"/>
    </row>
    <row r="71" spans="1:17" s="5" customFormat="1">
      <c r="A71" s="29"/>
      <c r="B71" s="29"/>
      <c r="C71" s="29"/>
      <c r="J71" s="29"/>
      <c r="P71" s="8"/>
      <c r="Q71" s="8"/>
    </row>
    <row r="72" spans="1:17" s="5" customFormat="1">
      <c r="A72" s="29"/>
      <c r="B72" s="29"/>
      <c r="C72" s="29"/>
      <c r="J72" s="29"/>
      <c r="P72" s="8"/>
      <c r="Q72" s="8"/>
    </row>
    <row r="73" spans="1:17" s="5" customFormat="1">
      <c r="A73" s="29"/>
      <c r="B73" s="29"/>
      <c r="C73" s="29"/>
      <c r="J73" s="29"/>
      <c r="P73" s="8"/>
      <c r="Q73" s="8"/>
    </row>
    <row r="74" spans="1:17" s="5" customFormat="1">
      <c r="A74" s="29"/>
      <c r="B74" s="29"/>
      <c r="C74" s="29"/>
      <c r="J74" s="29"/>
      <c r="P74" s="8"/>
      <c r="Q74" s="8"/>
    </row>
    <row r="75" spans="1:17" s="5" customFormat="1">
      <c r="A75" s="29"/>
      <c r="B75" s="29"/>
      <c r="C75" s="29"/>
      <c r="J75" s="29"/>
      <c r="P75" s="8"/>
      <c r="Q75" s="8"/>
    </row>
    <row r="76" spans="1:17" s="5" customFormat="1">
      <c r="A76" s="29"/>
      <c r="B76" s="29"/>
      <c r="C76" s="29"/>
      <c r="J76" s="29"/>
      <c r="P76" s="8"/>
      <c r="Q76" s="8"/>
    </row>
    <row r="77" spans="1:17" s="5" customFormat="1">
      <c r="A77" s="29"/>
      <c r="B77" s="29"/>
      <c r="C77" s="29"/>
      <c r="J77" s="29"/>
      <c r="P77" s="8"/>
      <c r="Q77" s="8"/>
    </row>
    <row r="78" spans="1:17" s="5" customFormat="1">
      <c r="A78" s="29"/>
      <c r="B78" s="29"/>
      <c r="C78" s="29"/>
      <c r="J78" s="29"/>
      <c r="P78" s="8"/>
      <c r="Q78" s="8"/>
    </row>
    <row r="79" spans="1:17" s="5" customFormat="1">
      <c r="A79" s="29"/>
      <c r="B79" s="29"/>
      <c r="C79" s="29"/>
      <c r="J79" s="29"/>
      <c r="P79" s="8"/>
      <c r="Q79" s="8"/>
    </row>
    <row r="80" spans="1:17" s="5" customFormat="1">
      <c r="A80" s="29"/>
      <c r="B80" s="29"/>
      <c r="C80" s="29"/>
      <c r="J80" s="29"/>
      <c r="P80" s="8"/>
      <c r="Q80" s="8"/>
    </row>
    <row r="81" spans="1:17" s="5" customFormat="1">
      <c r="A81" s="29"/>
      <c r="B81" s="29"/>
      <c r="C81" s="29"/>
      <c r="J81" s="29"/>
      <c r="P81" s="8"/>
      <c r="Q81" s="8"/>
    </row>
    <row r="82" spans="1:17" s="5" customFormat="1">
      <c r="A82" s="29"/>
      <c r="B82" s="29"/>
      <c r="C82" s="29"/>
      <c r="J82" s="29"/>
      <c r="P82" s="8"/>
      <c r="Q82" s="8"/>
    </row>
    <row r="83" spans="1:17" s="5" customFormat="1">
      <c r="A83" s="29"/>
      <c r="B83" s="29"/>
      <c r="C83" s="29"/>
      <c r="J83" s="29"/>
      <c r="P83" s="8"/>
      <c r="Q83" s="8"/>
    </row>
    <row r="84" spans="1:17" s="5" customFormat="1">
      <c r="A84" s="29"/>
      <c r="B84" s="29"/>
      <c r="C84" s="29"/>
      <c r="J84" s="29"/>
      <c r="P84" s="8"/>
      <c r="Q84" s="8"/>
    </row>
    <row r="85" spans="1:17" s="5" customFormat="1">
      <c r="A85" s="29"/>
      <c r="B85" s="29"/>
      <c r="C85" s="29"/>
      <c r="J85" s="29"/>
      <c r="P85" s="8"/>
      <c r="Q85" s="8"/>
    </row>
    <row r="86" spans="1:17" s="5" customFormat="1">
      <c r="A86" s="29"/>
      <c r="B86" s="29"/>
      <c r="C86" s="29"/>
      <c r="J86" s="29"/>
      <c r="P86" s="8"/>
      <c r="Q86" s="8"/>
    </row>
    <row r="87" spans="1:17" s="5" customFormat="1">
      <c r="A87" s="29"/>
      <c r="B87" s="29"/>
      <c r="C87" s="29"/>
      <c r="J87" s="29"/>
      <c r="P87" s="8"/>
      <c r="Q87" s="8"/>
    </row>
    <row r="88" spans="1:17" s="5" customFormat="1">
      <c r="A88" s="29"/>
      <c r="B88" s="29"/>
      <c r="C88" s="29"/>
      <c r="J88" s="29"/>
      <c r="P88" s="8"/>
      <c r="Q88" s="8"/>
    </row>
    <row r="89" spans="1:17" s="5" customFormat="1">
      <c r="A89" s="29"/>
      <c r="B89" s="29"/>
      <c r="C89" s="29"/>
      <c r="J89" s="29"/>
      <c r="P89" s="8"/>
      <c r="Q89" s="8"/>
    </row>
    <row r="90" spans="1:17" s="5" customFormat="1">
      <c r="A90" s="29"/>
      <c r="B90" s="29"/>
      <c r="C90" s="29"/>
      <c r="J90" s="29"/>
      <c r="P90" s="8"/>
      <c r="Q90" s="8"/>
    </row>
    <row r="91" spans="1:17" s="5" customFormat="1">
      <c r="A91" s="29"/>
      <c r="B91" s="29"/>
      <c r="C91" s="29"/>
      <c r="J91" s="29"/>
      <c r="P91" s="8"/>
      <c r="Q91" s="8"/>
    </row>
    <row r="92" spans="1:17" s="5" customFormat="1">
      <c r="A92" s="29"/>
      <c r="B92" s="29"/>
      <c r="C92" s="29"/>
      <c r="J92" s="29"/>
      <c r="P92" s="8"/>
      <c r="Q92" s="8"/>
    </row>
    <row r="93" spans="1:17" s="5" customFormat="1">
      <c r="A93" s="29"/>
      <c r="B93" s="29"/>
      <c r="C93" s="29"/>
      <c r="J93" s="29"/>
      <c r="P93" s="8"/>
      <c r="Q93" s="8"/>
    </row>
    <row r="94" spans="1:17" s="5" customFormat="1">
      <c r="A94" s="29"/>
      <c r="B94" s="29"/>
      <c r="C94" s="29"/>
      <c r="J94" s="29"/>
      <c r="P94" s="8"/>
      <c r="Q94" s="8"/>
    </row>
    <row r="95" spans="1:17" s="5" customFormat="1">
      <c r="A95" s="29"/>
      <c r="B95" s="29"/>
      <c r="C95" s="29"/>
      <c r="J95" s="29"/>
      <c r="P95" s="8"/>
      <c r="Q95" s="8"/>
    </row>
    <row r="96" spans="1:17" s="5" customFormat="1">
      <c r="A96" s="29"/>
      <c r="B96" s="29"/>
      <c r="C96" s="29"/>
      <c r="J96" s="29"/>
      <c r="P96" s="8"/>
      <c r="Q96" s="8"/>
    </row>
    <row r="97" spans="1:17" s="5" customFormat="1">
      <c r="A97" s="29"/>
      <c r="B97" s="29"/>
      <c r="C97" s="29"/>
      <c r="J97" s="29"/>
      <c r="P97" s="8"/>
      <c r="Q97" s="8"/>
    </row>
    <row r="98" spans="1:17" s="5" customFormat="1">
      <c r="A98" s="29"/>
      <c r="B98" s="29"/>
      <c r="C98" s="29"/>
      <c r="J98" s="29"/>
      <c r="P98" s="8"/>
      <c r="Q98" s="8"/>
    </row>
    <row r="99" spans="1:17" s="5" customFormat="1">
      <c r="A99" s="29"/>
      <c r="B99" s="29"/>
      <c r="C99" s="29"/>
      <c r="J99" s="29"/>
      <c r="P99" s="8"/>
      <c r="Q99" s="8"/>
    </row>
    <row r="100" spans="1:17" s="5" customFormat="1">
      <c r="A100" s="29"/>
      <c r="B100" s="29"/>
      <c r="C100" s="29"/>
      <c r="J100" s="29"/>
      <c r="P100" s="8"/>
      <c r="Q100" s="8"/>
    </row>
    <row r="101" spans="1:17" s="5" customFormat="1">
      <c r="A101" s="29"/>
      <c r="B101" s="29"/>
      <c r="C101" s="29"/>
      <c r="J101" s="29"/>
      <c r="P101" s="8"/>
      <c r="Q101" s="8"/>
    </row>
    <row r="102" spans="1:17" s="5" customFormat="1">
      <c r="A102" s="29"/>
      <c r="B102" s="29"/>
      <c r="C102" s="29"/>
      <c r="J102" s="29"/>
      <c r="P102" s="8"/>
      <c r="Q102" s="8"/>
    </row>
    <row r="103" spans="1:17" s="5" customFormat="1">
      <c r="A103" s="29"/>
      <c r="B103" s="29"/>
      <c r="C103" s="29"/>
      <c r="J103" s="29"/>
      <c r="P103" s="8"/>
      <c r="Q103" s="8"/>
    </row>
    <row r="104" spans="1:17" s="5" customFormat="1" ht="12.75">
      <c r="A104" s="29"/>
      <c r="B104" s="29"/>
      <c r="C104" s="29"/>
      <c r="D104"/>
      <c r="E104"/>
      <c r="F104"/>
      <c r="G104"/>
      <c r="H104"/>
      <c r="J104" s="29"/>
      <c r="P104" s="8"/>
      <c r="Q104" s="8"/>
    </row>
    <row r="105" spans="1:17" s="5" customFormat="1" ht="12.75">
      <c r="A105" s="29"/>
      <c r="B105" s="29"/>
      <c r="C105" s="29"/>
      <c r="D105"/>
      <c r="E105"/>
      <c r="F105"/>
      <c r="G105"/>
      <c r="H105"/>
      <c r="J105" s="29"/>
      <c r="P105" s="8"/>
      <c r="Q105" s="8"/>
    </row>
    <row r="106" spans="1:17" s="5" customFormat="1" ht="12.75">
      <c r="A106" s="29"/>
      <c r="B106" s="29"/>
      <c r="C106" s="29"/>
      <c r="D106"/>
      <c r="E106"/>
      <c r="F106"/>
      <c r="G106"/>
      <c r="H106"/>
      <c r="J106" s="29"/>
      <c r="P106" s="8"/>
      <c r="Q106" s="8"/>
    </row>
    <row r="107" spans="1:17" s="5" customFormat="1" ht="12.75">
      <c r="A107" s="29"/>
      <c r="B107" s="29"/>
      <c r="C107" s="29"/>
      <c r="D107"/>
      <c r="E107"/>
      <c r="F107"/>
      <c r="G107"/>
      <c r="H107"/>
      <c r="J107" s="29"/>
      <c r="P107" s="8"/>
      <c r="Q107" s="8"/>
    </row>
    <row r="108" spans="1:17" s="5" customFormat="1" ht="12.75">
      <c r="A108" s="29"/>
      <c r="B108" s="29"/>
      <c r="C108" s="29"/>
      <c r="D108"/>
      <c r="E108"/>
      <c r="F108"/>
      <c r="G108"/>
      <c r="H108"/>
      <c r="J108" s="29"/>
      <c r="P108" s="8"/>
      <c r="Q108" s="8"/>
    </row>
    <row r="109" spans="1:17" s="5" customFormat="1" ht="12.75">
      <c r="A109" s="29"/>
      <c r="B109" s="29"/>
      <c r="C109" s="29"/>
      <c r="D109"/>
      <c r="E109"/>
      <c r="F109"/>
      <c r="G109"/>
      <c r="H109"/>
      <c r="J109" s="29"/>
      <c r="P109" s="8"/>
      <c r="Q109" s="8"/>
    </row>
    <row r="110" spans="1:17" s="5" customFormat="1" ht="12.75">
      <c r="A110" s="29"/>
      <c r="B110" s="29"/>
      <c r="C110" s="29"/>
      <c r="D110"/>
      <c r="E110"/>
      <c r="F110"/>
      <c r="G110"/>
      <c r="H110"/>
      <c r="J110" s="29"/>
      <c r="P110" s="8"/>
      <c r="Q110" s="8"/>
    </row>
    <row r="111" spans="1:17" s="5" customFormat="1" ht="12.75">
      <c r="A111" s="29"/>
      <c r="B111" s="29"/>
      <c r="C111" s="29"/>
      <c r="D111"/>
      <c r="E111"/>
      <c r="F111"/>
      <c r="G111"/>
      <c r="H111"/>
      <c r="J111" s="29"/>
      <c r="P111" s="8"/>
      <c r="Q111" s="8"/>
    </row>
    <row r="112" spans="1:17" s="5" customFormat="1" ht="12.75">
      <c r="A112" s="29"/>
      <c r="B112" s="29"/>
      <c r="C112" s="29"/>
      <c r="D112"/>
      <c r="E112"/>
      <c r="F112"/>
      <c r="G112"/>
      <c r="H112"/>
      <c r="J112" s="29"/>
      <c r="P112" s="8"/>
      <c r="Q112" s="8"/>
    </row>
    <row r="113" spans="1:17" s="5" customFormat="1">
      <c r="A113" s="29"/>
      <c r="B113" s="29"/>
      <c r="C113" s="29"/>
      <c r="J113" s="29"/>
      <c r="P113" s="8"/>
      <c r="Q113" s="8"/>
    </row>
    <row r="114" spans="1:17" s="5" customFormat="1">
      <c r="A114" s="29"/>
      <c r="B114" s="29"/>
      <c r="C114" s="29"/>
      <c r="J114" s="29"/>
      <c r="P114" s="8"/>
      <c r="Q114" s="8"/>
    </row>
    <row r="115" spans="1:17" s="5" customFormat="1">
      <c r="A115" s="29"/>
      <c r="B115" s="29"/>
      <c r="C115" s="29"/>
      <c r="J115" s="29"/>
      <c r="P115" s="8"/>
      <c r="Q115" s="8"/>
    </row>
    <row r="116" spans="1:17" s="5" customFormat="1">
      <c r="A116" s="29"/>
      <c r="B116" s="29"/>
      <c r="C116" s="29"/>
      <c r="J116" s="29"/>
      <c r="P116" s="8"/>
      <c r="Q116" s="8"/>
    </row>
    <row r="117" spans="1:17" s="5" customFormat="1">
      <c r="A117" s="29"/>
      <c r="B117" s="29"/>
      <c r="C117" s="29"/>
      <c r="J117" s="29"/>
      <c r="P117" s="8"/>
      <c r="Q117" s="8"/>
    </row>
    <row r="118" spans="1:17" s="5" customFormat="1">
      <c r="A118" s="29"/>
      <c r="B118" s="29"/>
      <c r="C118" s="29"/>
      <c r="J118" s="29"/>
      <c r="P118" s="8"/>
      <c r="Q118" s="8"/>
    </row>
    <row r="119" spans="1:17" s="5" customFormat="1">
      <c r="A119" s="29"/>
      <c r="B119" s="29"/>
      <c r="C119" s="29"/>
      <c r="J119" s="29"/>
      <c r="P119" s="8"/>
      <c r="Q119" s="8"/>
    </row>
    <row r="120" spans="1:17" s="5" customFormat="1">
      <c r="A120" s="29"/>
      <c r="B120" s="29"/>
      <c r="C120" s="29"/>
      <c r="J120" s="29"/>
      <c r="P120" s="8"/>
      <c r="Q120" s="8"/>
    </row>
    <row r="121" spans="1:17" s="5" customFormat="1">
      <c r="A121" s="29"/>
      <c r="B121" s="29"/>
      <c r="C121" s="29"/>
      <c r="J121" s="29"/>
      <c r="P121" s="8"/>
      <c r="Q121" s="8"/>
    </row>
    <row r="122" spans="1:17" s="5" customFormat="1">
      <c r="A122" s="29"/>
      <c r="B122" s="29"/>
      <c r="C122" s="29"/>
      <c r="J122" s="29"/>
      <c r="P122" s="8"/>
      <c r="Q122" s="8"/>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EAE43-7E9A-4311-A2A7-4E6A9F4DF3B0}">
  <dimension ref="A1:N78"/>
  <sheetViews>
    <sheetView showGridLines="0" workbookViewId="0"/>
  </sheetViews>
  <sheetFormatPr defaultRowHeight="12.75"/>
  <cols>
    <col min="1" max="1" width="9.7109375" style="377" customWidth="1"/>
    <col min="2" max="2" width="8.85546875" style="377" customWidth="1"/>
    <col min="3" max="3" width="11.140625" style="377" customWidth="1"/>
    <col min="4" max="6" width="8.85546875" style="377" customWidth="1"/>
    <col min="7" max="7" width="11.7109375" style="377" customWidth="1"/>
    <col min="8" max="8" width="11" style="377" customWidth="1"/>
    <col min="9" max="9" width="8.85546875" style="377" customWidth="1"/>
    <col min="10" max="10" width="10" style="377" customWidth="1"/>
    <col min="11" max="11" width="13.140625" style="377" customWidth="1"/>
    <col min="12" max="13" width="13.42578125" style="377" customWidth="1"/>
    <col min="14" max="16384" width="9.140625" style="377"/>
  </cols>
  <sheetData>
    <row r="1" spans="1:14" s="309" customFormat="1" ht="12" customHeight="1">
      <c r="A1" s="920" t="s">
        <v>929</v>
      </c>
      <c r="B1" s="920"/>
      <c r="C1" s="920"/>
      <c r="D1" s="920"/>
      <c r="E1" s="920"/>
      <c r="F1" s="920"/>
      <c r="G1" s="920"/>
      <c r="H1" s="920"/>
      <c r="I1" s="920"/>
      <c r="J1" s="920"/>
      <c r="K1" s="920"/>
      <c r="L1" s="920"/>
      <c r="M1" s="920"/>
    </row>
    <row r="2" spans="1:14" s="155" customFormat="1" ht="12" customHeight="1">
      <c r="A2" s="981" t="s">
        <v>930</v>
      </c>
      <c r="B2" s="981"/>
      <c r="C2" s="981"/>
      <c r="D2" s="981"/>
      <c r="E2" s="981"/>
      <c r="F2" s="981"/>
      <c r="G2" s="981"/>
      <c r="H2" s="981"/>
      <c r="I2" s="981"/>
      <c r="J2" s="981"/>
      <c r="K2" s="981"/>
      <c r="L2" s="981"/>
      <c r="M2" s="981"/>
    </row>
    <row r="3" spans="1:14" ht="13.5" thickBot="1">
      <c r="L3" s="378"/>
      <c r="M3" s="347" t="s">
        <v>931</v>
      </c>
    </row>
    <row r="4" spans="1:14" s="379" customFormat="1" ht="27.2" customHeight="1" thickBot="1">
      <c r="A4" s="972" t="s">
        <v>932</v>
      </c>
      <c r="B4" s="975" t="s">
        <v>495</v>
      </c>
      <c r="C4" s="976"/>
      <c r="D4" s="885" t="s">
        <v>933</v>
      </c>
      <c r="E4" s="886"/>
      <c r="F4" s="886"/>
      <c r="G4" s="886"/>
      <c r="H4" s="886"/>
      <c r="I4" s="887"/>
      <c r="J4" s="971" t="s">
        <v>934</v>
      </c>
      <c r="K4" s="971"/>
      <c r="L4" s="971"/>
      <c r="M4" s="971"/>
    </row>
    <row r="5" spans="1:14" s="379" customFormat="1" ht="34.5" customHeight="1" thickBot="1">
      <c r="A5" s="973"/>
      <c r="B5" s="977"/>
      <c r="C5" s="978"/>
      <c r="D5" s="979" t="s">
        <v>935</v>
      </c>
      <c r="E5" s="979"/>
      <c r="F5" s="979"/>
      <c r="G5" s="967" t="s">
        <v>936</v>
      </c>
      <c r="H5" s="967" t="s">
        <v>937</v>
      </c>
      <c r="I5" s="967" t="s">
        <v>938</v>
      </c>
      <c r="J5" s="971" t="s">
        <v>939</v>
      </c>
      <c r="K5" s="971" t="s">
        <v>940</v>
      </c>
      <c r="L5" s="980" t="s">
        <v>941</v>
      </c>
      <c r="M5" s="980" t="s">
        <v>942</v>
      </c>
    </row>
    <row r="6" spans="1:14" s="381" customFormat="1" ht="55.5" customHeight="1" thickBot="1">
      <c r="A6" s="974"/>
      <c r="B6" s="380"/>
      <c r="C6" s="348" t="s">
        <v>943</v>
      </c>
      <c r="D6" s="348" t="s">
        <v>944</v>
      </c>
      <c r="E6" s="348" t="s">
        <v>945</v>
      </c>
      <c r="F6" s="348" t="s">
        <v>946</v>
      </c>
      <c r="G6" s="967"/>
      <c r="H6" s="967"/>
      <c r="I6" s="967"/>
      <c r="J6" s="971"/>
      <c r="K6" s="971"/>
      <c r="L6" s="971"/>
      <c r="M6" s="971"/>
    </row>
    <row r="7" spans="1:14" ht="3.75" customHeight="1">
      <c r="A7" s="382"/>
      <c r="B7" s="382"/>
      <c r="C7" s="382"/>
      <c r="D7" s="382"/>
      <c r="E7" s="382"/>
      <c r="F7" s="382"/>
      <c r="G7" s="382"/>
      <c r="H7" s="382"/>
      <c r="I7" s="383"/>
      <c r="J7" s="382"/>
      <c r="K7" s="382"/>
      <c r="L7" s="382"/>
      <c r="M7" s="382"/>
    </row>
    <row r="8" spans="1:14" ht="10.5" customHeight="1">
      <c r="A8" s="249"/>
      <c r="B8" s="384" t="s">
        <v>947</v>
      </c>
      <c r="C8" s="384"/>
      <c r="E8" s="93"/>
      <c r="F8" s="93"/>
      <c r="G8" s="93"/>
      <c r="H8" s="93"/>
      <c r="I8" s="385"/>
      <c r="J8" s="93"/>
      <c r="K8" s="93"/>
      <c r="L8" s="93"/>
      <c r="M8" s="93"/>
      <c r="N8" s="282" t="s">
        <v>948</v>
      </c>
    </row>
    <row r="9" spans="1:14" ht="11.25" customHeight="1">
      <c r="A9" s="386" t="s">
        <v>949</v>
      </c>
      <c r="B9" s="357">
        <v>93.19</v>
      </c>
      <c r="C9" s="357">
        <v>96.27202592660052</v>
      </c>
      <c r="D9" s="357">
        <v>95.72</v>
      </c>
      <c r="E9" s="357">
        <v>95.47</v>
      </c>
      <c r="F9" s="357">
        <v>95.76</v>
      </c>
      <c r="G9" s="357">
        <v>90.92</v>
      </c>
      <c r="H9" s="357">
        <v>108.05</v>
      </c>
      <c r="I9" s="387">
        <v>75.95</v>
      </c>
      <c r="J9" s="357">
        <v>99.59</v>
      </c>
      <c r="K9" s="357">
        <v>95.89</v>
      </c>
      <c r="L9" s="357">
        <v>74.06</v>
      </c>
      <c r="M9" s="357">
        <v>111.64</v>
      </c>
      <c r="N9" s="388" t="s">
        <v>950</v>
      </c>
    </row>
    <row r="10" spans="1:14" ht="11.25" customHeight="1">
      <c r="A10" s="386" t="s">
        <v>951</v>
      </c>
      <c r="B10" s="357">
        <v>97.66</v>
      </c>
      <c r="C10" s="357">
        <v>97.891688791716376</v>
      </c>
      <c r="D10" s="357">
        <v>102.16</v>
      </c>
      <c r="E10" s="357">
        <v>104.57</v>
      </c>
      <c r="F10" s="357">
        <v>101.75</v>
      </c>
      <c r="G10" s="357">
        <v>91.17</v>
      </c>
      <c r="H10" s="357">
        <v>103.95</v>
      </c>
      <c r="I10" s="387">
        <v>96.36</v>
      </c>
      <c r="J10" s="357">
        <v>86.91</v>
      </c>
      <c r="K10" s="357">
        <v>97.58</v>
      </c>
      <c r="L10" s="357">
        <v>99.27</v>
      </c>
      <c r="M10" s="357">
        <v>111.05</v>
      </c>
      <c r="N10" s="388" t="s">
        <v>951</v>
      </c>
    </row>
    <row r="11" spans="1:14" ht="11.25" customHeight="1">
      <c r="A11" s="386" t="s">
        <v>952</v>
      </c>
      <c r="B11" s="357">
        <v>102.33</v>
      </c>
      <c r="C11" s="357">
        <v>102.53570666203963</v>
      </c>
      <c r="D11" s="357">
        <v>106.02</v>
      </c>
      <c r="E11" s="357">
        <v>111.62</v>
      </c>
      <c r="F11" s="357">
        <v>105.06</v>
      </c>
      <c r="G11" s="357">
        <v>96.45</v>
      </c>
      <c r="H11" s="357">
        <v>108.69</v>
      </c>
      <c r="I11" s="387">
        <v>101.19</v>
      </c>
      <c r="J11" s="357">
        <v>94.57</v>
      </c>
      <c r="K11" s="357">
        <v>102.69</v>
      </c>
      <c r="L11" s="357">
        <v>100.88</v>
      </c>
      <c r="M11" s="357">
        <v>111.85</v>
      </c>
      <c r="N11" s="388" t="s">
        <v>953</v>
      </c>
    </row>
    <row r="12" spans="1:14" ht="11.25" customHeight="1">
      <c r="A12" s="386" t="s">
        <v>954</v>
      </c>
      <c r="B12" s="357">
        <v>98.29</v>
      </c>
      <c r="C12" s="357">
        <v>94.977414591109081</v>
      </c>
      <c r="D12" s="357">
        <v>96.02</v>
      </c>
      <c r="E12" s="357">
        <v>102.32</v>
      </c>
      <c r="F12" s="357">
        <v>94.95</v>
      </c>
      <c r="G12" s="357">
        <v>89.06</v>
      </c>
      <c r="H12" s="357">
        <v>105.09</v>
      </c>
      <c r="I12" s="387">
        <v>116.82</v>
      </c>
      <c r="J12" s="357">
        <v>90.35</v>
      </c>
      <c r="K12" s="357">
        <v>94.88</v>
      </c>
      <c r="L12" s="357">
        <v>120.69</v>
      </c>
      <c r="M12" s="357">
        <v>106.58</v>
      </c>
      <c r="N12" s="388" t="s">
        <v>954</v>
      </c>
    </row>
    <row r="13" spans="1:14" ht="11.25" customHeight="1">
      <c r="A13" s="386" t="s">
        <v>955</v>
      </c>
      <c r="B13" s="357">
        <v>99.62</v>
      </c>
      <c r="C13" s="357">
        <v>96.16170367510297</v>
      </c>
      <c r="D13" s="357">
        <v>97.11</v>
      </c>
      <c r="E13" s="357">
        <v>104.85</v>
      </c>
      <c r="F13" s="357">
        <v>95.79</v>
      </c>
      <c r="G13" s="357">
        <v>89.66</v>
      </c>
      <c r="H13" s="357">
        <v>107.62</v>
      </c>
      <c r="I13" s="387">
        <v>118.91</v>
      </c>
      <c r="J13" s="357">
        <v>91.59</v>
      </c>
      <c r="K13" s="357">
        <v>96.21</v>
      </c>
      <c r="L13" s="357">
        <v>121.8</v>
      </c>
      <c r="M13" s="357">
        <v>110.98</v>
      </c>
      <c r="N13" s="388" t="s">
        <v>956</v>
      </c>
    </row>
    <row r="14" spans="1:14" ht="11.25" customHeight="1">
      <c r="A14" s="386" t="s">
        <v>957</v>
      </c>
      <c r="B14" s="357">
        <v>102.08</v>
      </c>
      <c r="C14" s="357">
        <v>99.388431845627039</v>
      </c>
      <c r="D14" s="357">
        <v>100.55</v>
      </c>
      <c r="E14" s="357">
        <v>101.89</v>
      </c>
      <c r="F14" s="357">
        <v>100.32</v>
      </c>
      <c r="G14" s="357">
        <v>93.66</v>
      </c>
      <c r="H14" s="357">
        <v>108.91</v>
      </c>
      <c r="I14" s="387">
        <v>117.12</v>
      </c>
      <c r="J14" s="357">
        <v>94.56</v>
      </c>
      <c r="K14" s="357">
        <v>98.88</v>
      </c>
      <c r="L14" s="357">
        <v>122.9</v>
      </c>
      <c r="M14" s="357">
        <v>113.83</v>
      </c>
      <c r="N14" s="388" t="s">
        <v>958</v>
      </c>
    </row>
    <row r="15" spans="1:14" ht="11.25" customHeight="1">
      <c r="A15" s="386" t="s">
        <v>959</v>
      </c>
      <c r="B15" s="357">
        <v>97.58</v>
      </c>
      <c r="C15" s="357">
        <v>97.55377674993376</v>
      </c>
      <c r="D15" s="357">
        <v>96.49</v>
      </c>
      <c r="E15" s="357">
        <v>103.74</v>
      </c>
      <c r="F15" s="357">
        <v>95.25</v>
      </c>
      <c r="G15" s="357">
        <v>92.52</v>
      </c>
      <c r="H15" s="357">
        <v>109.59</v>
      </c>
      <c r="I15" s="387">
        <v>97.71</v>
      </c>
      <c r="J15" s="357">
        <v>92.03</v>
      </c>
      <c r="K15" s="357">
        <v>97.57</v>
      </c>
      <c r="L15" s="357">
        <v>97.91</v>
      </c>
      <c r="M15" s="357">
        <v>108.96</v>
      </c>
      <c r="N15" s="388" t="s">
        <v>959</v>
      </c>
    </row>
    <row r="16" spans="1:14" ht="11.25" customHeight="1">
      <c r="A16" s="386" t="s">
        <v>960</v>
      </c>
      <c r="B16" s="357">
        <v>97.3</v>
      </c>
      <c r="C16" s="357">
        <v>97.151830316609249</v>
      </c>
      <c r="D16" s="357">
        <v>96.43</v>
      </c>
      <c r="E16" s="357">
        <v>99.16</v>
      </c>
      <c r="F16" s="357">
        <v>95.97</v>
      </c>
      <c r="G16" s="357">
        <v>94.33</v>
      </c>
      <c r="H16" s="357">
        <v>104.12</v>
      </c>
      <c r="I16" s="387">
        <v>98.09</v>
      </c>
      <c r="J16" s="357">
        <v>108.26</v>
      </c>
      <c r="K16" s="357">
        <v>96.61</v>
      </c>
      <c r="L16" s="357">
        <v>99</v>
      </c>
      <c r="M16" s="357">
        <v>110.95</v>
      </c>
      <c r="N16" s="388" t="s">
        <v>960</v>
      </c>
    </row>
    <row r="17" spans="1:14" ht="11.25" customHeight="1">
      <c r="A17" s="386" t="s">
        <v>961</v>
      </c>
      <c r="B17" s="357">
        <v>98.44</v>
      </c>
      <c r="C17" s="357">
        <v>97.802240332373643</v>
      </c>
      <c r="D17" s="357">
        <v>94.45</v>
      </c>
      <c r="E17" s="357">
        <v>100.27</v>
      </c>
      <c r="F17" s="357">
        <v>93.46</v>
      </c>
      <c r="G17" s="357">
        <v>92.44</v>
      </c>
      <c r="H17" s="357">
        <v>114.53</v>
      </c>
      <c r="I17" s="387">
        <v>101.98</v>
      </c>
      <c r="J17" s="357">
        <v>91.72</v>
      </c>
      <c r="K17" s="357">
        <v>97.79</v>
      </c>
      <c r="L17" s="357">
        <v>102.92</v>
      </c>
      <c r="M17" s="357">
        <v>111.93</v>
      </c>
      <c r="N17" s="388" t="s">
        <v>962</v>
      </c>
    </row>
    <row r="18" spans="1:14" ht="11.25" customHeight="1">
      <c r="A18" s="386" t="s">
        <v>963</v>
      </c>
      <c r="B18" s="357">
        <v>99.41</v>
      </c>
      <c r="C18" s="357">
        <v>99.123778009961171</v>
      </c>
      <c r="D18" s="357">
        <v>95.46</v>
      </c>
      <c r="E18" s="357">
        <v>101.31</v>
      </c>
      <c r="F18" s="357">
        <v>94.47</v>
      </c>
      <c r="G18" s="357">
        <v>95.49</v>
      </c>
      <c r="H18" s="357">
        <v>112.91</v>
      </c>
      <c r="I18" s="387">
        <v>100.99</v>
      </c>
      <c r="J18" s="357">
        <v>121.85</v>
      </c>
      <c r="K18" s="357">
        <v>98.42</v>
      </c>
      <c r="L18" s="357">
        <v>101.29</v>
      </c>
      <c r="M18" s="357">
        <v>110.28</v>
      </c>
      <c r="N18" s="388" t="s">
        <v>964</v>
      </c>
    </row>
    <row r="19" spans="1:14" ht="11.25" customHeight="1">
      <c r="A19" s="386" t="s">
        <v>965</v>
      </c>
      <c r="B19" s="357">
        <v>100.33</v>
      </c>
      <c r="C19" s="357">
        <v>102.79263089404786</v>
      </c>
      <c r="D19" s="357">
        <v>106.37</v>
      </c>
      <c r="E19" s="357">
        <v>100.9</v>
      </c>
      <c r="F19" s="357">
        <v>107.31</v>
      </c>
      <c r="G19" s="357">
        <v>97.07</v>
      </c>
      <c r="H19" s="357">
        <v>108.05</v>
      </c>
      <c r="I19" s="387">
        <v>86.54</v>
      </c>
      <c r="J19" s="357">
        <v>125.21</v>
      </c>
      <c r="K19" s="357">
        <v>101.18</v>
      </c>
      <c r="L19" s="357">
        <v>89.97</v>
      </c>
      <c r="M19" s="357">
        <v>114.98</v>
      </c>
      <c r="N19" s="388" t="s">
        <v>966</v>
      </c>
    </row>
    <row r="20" spans="1:14" ht="11.25" customHeight="1">
      <c r="A20" s="386" t="s">
        <v>967</v>
      </c>
      <c r="B20" s="357">
        <v>97.21</v>
      </c>
      <c r="C20" s="357">
        <v>98.773498077063834</v>
      </c>
      <c r="D20" s="357">
        <v>98.93</v>
      </c>
      <c r="E20" s="357">
        <v>91.65</v>
      </c>
      <c r="F20" s="357">
        <v>100.17</v>
      </c>
      <c r="G20" s="357">
        <v>95.37</v>
      </c>
      <c r="H20" s="357">
        <v>105.37</v>
      </c>
      <c r="I20" s="387">
        <v>88.47</v>
      </c>
      <c r="J20" s="357">
        <v>105.74</v>
      </c>
      <c r="K20" s="357">
        <v>97.03</v>
      </c>
      <c r="L20" s="357">
        <v>96.1</v>
      </c>
      <c r="M20" s="357">
        <v>112.6</v>
      </c>
      <c r="N20" s="388" t="s">
        <v>967</v>
      </c>
    </row>
    <row r="21" spans="1:14" ht="11.25" customHeight="1">
      <c r="A21" s="386" t="s">
        <v>968</v>
      </c>
      <c r="B21" s="357">
        <v>95.36</v>
      </c>
      <c r="C21" s="357">
        <v>96.253614463290603</v>
      </c>
      <c r="D21" s="357">
        <v>96.02</v>
      </c>
      <c r="E21" s="119">
        <v>95.79</v>
      </c>
      <c r="F21" s="119">
        <v>96.06</v>
      </c>
      <c r="G21" s="357">
        <v>93.22</v>
      </c>
      <c r="H21" s="357">
        <v>102.79</v>
      </c>
      <c r="I21" s="387">
        <v>90.36</v>
      </c>
      <c r="J21" s="357">
        <v>114.11</v>
      </c>
      <c r="K21" s="357">
        <v>94.84</v>
      </c>
      <c r="L21" s="357">
        <v>94.59</v>
      </c>
      <c r="M21" s="119">
        <v>111.89</v>
      </c>
      <c r="N21" s="388" t="s">
        <v>969</v>
      </c>
    </row>
    <row r="22" spans="1:14" ht="6.95" customHeight="1">
      <c r="A22" s="389"/>
      <c r="B22" s="93"/>
      <c r="C22" s="93"/>
      <c r="D22" s="93"/>
      <c r="E22" s="347"/>
      <c r="F22" s="347"/>
      <c r="G22" s="93"/>
      <c r="H22" s="93"/>
      <c r="I22" s="385"/>
      <c r="J22" s="93"/>
      <c r="K22" s="93"/>
      <c r="L22" s="93"/>
      <c r="M22" s="93"/>
      <c r="N22" s="390"/>
    </row>
    <row r="23" spans="1:14" ht="10.5" customHeight="1">
      <c r="A23" s="391"/>
      <c r="B23" s="392" t="s">
        <v>970</v>
      </c>
      <c r="C23" s="392"/>
      <c r="D23" s="93"/>
      <c r="E23" s="347"/>
      <c r="F23" s="347"/>
      <c r="G23" s="93"/>
      <c r="H23" s="93"/>
      <c r="I23" s="385"/>
      <c r="J23" s="93"/>
      <c r="K23" s="93"/>
      <c r="L23" s="93"/>
      <c r="M23" s="93"/>
      <c r="N23" s="388"/>
    </row>
    <row r="24" spans="1:14" ht="11.25" customHeight="1">
      <c r="A24" s="386" t="s">
        <v>949</v>
      </c>
      <c r="B24" s="357">
        <v>-3.8</v>
      </c>
      <c r="C24" s="357">
        <v>-1.6825884399671196</v>
      </c>
      <c r="D24" s="357">
        <v>-2.6</v>
      </c>
      <c r="E24" s="357">
        <v>-1.1000000000000001</v>
      </c>
      <c r="F24" s="357">
        <v>-2.8</v>
      </c>
      <c r="G24" s="357">
        <v>-2</v>
      </c>
      <c r="H24" s="357">
        <v>0.4</v>
      </c>
      <c r="I24" s="387">
        <v>-16.600000000000001</v>
      </c>
      <c r="J24" s="357">
        <v>2.2000000000000002</v>
      </c>
      <c r="K24" s="357">
        <v>-2.1</v>
      </c>
      <c r="L24" s="357">
        <v>-17.100000000000001</v>
      </c>
      <c r="M24" s="357">
        <v>-0.9</v>
      </c>
      <c r="N24" s="388" t="s">
        <v>950</v>
      </c>
    </row>
    <row r="25" spans="1:14" ht="11.25" customHeight="1">
      <c r="A25" s="386" t="s">
        <v>951</v>
      </c>
      <c r="B25" s="357">
        <v>4.8</v>
      </c>
      <c r="C25" s="357">
        <v>1.6823816155595637</v>
      </c>
      <c r="D25" s="357">
        <v>6.7</v>
      </c>
      <c r="E25" s="357">
        <v>9.5</v>
      </c>
      <c r="F25" s="357">
        <v>6.3</v>
      </c>
      <c r="G25" s="357">
        <v>0.3</v>
      </c>
      <c r="H25" s="357">
        <v>-3.8</v>
      </c>
      <c r="I25" s="387">
        <v>26.9</v>
      </c>
      <c r="J25" s="357">
        <v>-12.7</v>
      </c>
      <c r="K25" s="357">
        <v>1.8</v>
      </c>
      <c r="L25" s="357">
        <v>34</v>
      </c>
      <c r="M25" s="357">
        <v>-0.5</v>
      </c>
      <c r="N25" s="388" t="s">
        <v>951</v>
      </c>
    </row>
    <row r="26" spans="1:14" ht="11.25" customHeight="1">
      <c r="A26" s="386" t="s">
        <v>952</v>
      </c>
      <c r="B26" s="357">
        <v>4.8</v>
      </c>
      <c r="C26" s="357">
        <v>4.7440369327004959</v>
      </c>
      <c r="D26" s="357">
        <v>3.8</v>
      </c>
      <c r="E26" s="357">
        <v>6.7</v>
      </c>
      <c r="F26" s="357">
        <v>3.3</v>
      </c>
      <c r="G26" s="357">
        <v>5.8</v>
      </c>
      <c r="H26" s="357">
        <v>4.5999999999999996</v>
      </c>
      <c r="I26" s="387">
        <v>5</v>
      </c>
      <c r="J26" s="357">
        <v>8.8000000000000007</v>
      </c>
      <c r="K26" s="357">
        <v>5.2</v>
      </c>
      <c r="L26" s="357">
        <v>1.6</v>
      </c>
      <c r="M26" s="357">
        <v>0.7</v>
      </c>
      <c r="N26" s="388" t="s">
        <v>953</v>
      </c>
    </row>
    <row r="27" spans="1:14" ht="11.25" customHeight="1">
      <c r="A27" s="386" t="s">
        <v>954</v>
      </c>
      <c r="B27" s="357">
        <v>-3.9</v>
      </c>
      <c r="C27" s="357">
        <v>-7.3713756085408164</v>
      </c>
      <c r="D27" s="357">
        <v>-9.4</v>
      </c>
      <c r="E27" s="357">
        <v>-8.3000000000000007</v>
      </c>
      <c r="F27" s="357">
        <v>-9.6</v>
      </c>
      <c r="G27" s="357">
        <v>-7.7</v>
      </c>
      <c r="H27" s="357">
        <v>-3.3</v>
      </c>
      <c r="I27" s="387">
        <v>15.4</v>
      </c>
      <c r="J27" s="357">
        <v>-4.5</v>
      </c>
      <c r="K27" s="357">
        <v>-7.6</v>
      </c>
      <c r="L27" s="357">
        <v>19.600000000000001</v>
      </c>
      <c r="M27" s="357">
        <v>-4.7</v>
      </c>
      <c r="N27" s="388" t="s">
        <v>954</v>
      </c>
    </row>
    <row r="28" spans="1:14" ht="11.25" customHeight="1">
      <c r="A28" s="386" t="s">
        <v>955</v>
      </c>
      <c r="B28" s="357">
        <v>1.4</v>
      </c>
      <c r="C28" s="357">
        <v>1.2469165317801298</v>
      </c>
      <c r="D28" s="357">
        <v>1.1000000000000001</v>
      </c>
      <c r="E28" s="357">
        <v>2.5</v>
      </c>
      <c r="F28" s="357">
        <v>0.9</v>
      </c>
      <c r="G28" s="357">
        <v>0.7</v>
      </c>
      <c r="H28" s="357">
        <v>2.4</v>
      </c>
      <c r="I28" s="387">
        <v>1.8</v>
      </c>
      <c r="J28" s="357">
        <v>1.4</v>
      </c>
      <c r="K28" s="357">
        <v>1.4</v>
      </c>
      <c r="L28" s="357">
        <v>0.9</v>
      </c>
      <c r="M28" s="357">
        <v>4.0999999999999996</v>
      </c>
      <c r="N28" s="388" t="s">
        <v>956</v>
      </c>
    </row>
    <row r="29" spans="1:14" ht="11.25" customHeight="1">
      <c r="A29" s="386" t="s">
        <v>957</v>
      </c>
      <c r="B29" s="357">
        <v>2.5</v>
      </c>
      <c r="C29" s="357">
        <v>3.3555230899673631</v>
      </c>
      <c r="D29" s="357">
        <v>3.5</v>
      </c>
      <c r="E29" s="357">
        <v>-2.8</v>
      </c>
      <c r="F29" s="357">
        <v>4.7</v>
      </c>
      <c r="G29" s="357">
        <v>4.5</v>
      </c>
      <c r="H29" s="357">
        <v>1.2</v>
      </c>
      <c r="I29" s="387">
        <v>-1.5</v>
      </c>
      <c r="J29" s="357">
        <v>3.2</v>
      </c>
      <c r="K29" s="357">
        <v>2.8</v>
      </c>
      <c r="L29" s="357">
        <v>0.9</v>
      </c>
      <c r="M29" s="357">
        <v>2.6</v>
      </c>
      <c r="N29" s="388" t="s">
        <v>958</v>
      </c>
    </row>
    <row r="30" spans="1:14" ht="11.25" customHeight="1">
      <c r="A30" s="386" t="s">
        <v>959</v>
      </c>
      <c r="B30" s="357">
        <v>-4.4000000000000004</v>
      </c>
      <c r="C30" s="357">
        <v>-1.8459443031991043</v>
      </c>
      <c r="D30" s="357">
        <v>-4</v>
      </c>
      <c r="E30" s="357">
        <v>1.8</v>
      </c>
      <c r="F30" s="357">
        <v>-5.0999999999999996</v>
      </c>
      <c r="G30" s="357">
        <v>-1.2</v>
      </c>
      <c r="H30" s="357">
        <v>0.6</v>
      </c>
      <c r="I30" s="387">
        <v>-16.600000000000001</v>
      </c>
      <c r="J30" s="357">
        <v>-2.7</v>
      </c>
      <c r="K30" s="357">
        <v>-1.3</v>
      </c>
      <c r="L30" s="357">
        <v>-20.3</v>
      </c>
      <c r="M30" s="357">
        <v>-4.3</v>
      </c>
      <c r="N30" s="388" t="s">
        <v>959</v>
      </c>
    </row>
    <row r="31" spans="1:14" ht="12" customHeight="1">
      <c r="A31" s="386" t="s">
        <v>960</v>
      </c>
      <c r="B31" s="357">
        <v>-0.3</v>
      </c>
      <c r="C31" s="357">
        <v>-0.41202549682401468</v>
      </c>
      <c r="D31" s="357">
        <v>-0.1</v>
      </c>
      <c r="E31" s="357">
        <v>-4.4000000000000004</v>
      </c>
      <c r="F31" s="357">
        <v>0.8</v>
      </c>
      <c r="G31" s="357">
        <v>2</v>
      </c>
      <c r="H31" s="357">
        <v>-5</v>
      </c>
      <c r="I31" s="387">
        <v>0.4</v>
      </c>
      <c r="J31" s="357">
        <v>17.600000000000001</v>
      </c>
      <c r="K31" s="357">
        <v>-1</v>
      </c>
      <c r="L31" s="357">
        <v>1.1000000000000001</v>
      </c>
      <c r="M31" s="357">
        <v>1.8</v>
      </c>
      <c r="N31" s="388" t="s">
        <v>960</v>
      </c>
    </row>
    <row r="32" spans="1:14" ht="11.25" customHeight="1">
      <c r="A32" s="386" t="s">
        <v>961</v>
      </c>
      <c r="B32" s="357">
        <v>1.2</v>
      </c>
      <c r="C32" s="357">
        <v>0.66947788183173884</v>
      </c>
      <c r="D32" s="357">
        <v>-2.1</v>
      </c>
      <c r="E32" s="357">
        <v>1.1000000000000001</v>
      </c>
      <c r="F32" s="357">
        <v>-2.6</v>
      </c>
      <c r="G32" s="357">
        <v>-2</v>
      </c>
      <c r="H32" s="357">
        <v>10</v>
      </c>
      <c r="I32" s="387">
        <v>4</v>
      </c>
      <c r="J32" s="357">
        <v>-15.3</v>
      </c>
      <c r="K32" s="357">
        <v>1.2</v>
      </c>
      <c r="L32" s="357">
        <v>4</v>
      </c>
      <c r="M32" s="357">
        <v>0.9</v>
      </c>
      <c r="N32" s="388" t="s">
        <v>962</v>
      </c>
    </row>
    <row r="33" spans="1:14" ht="11.25" customHeight="1">
      <c r="A33" s="386" t="s">
        <v>963</v>
      </c>
      <c r="B33" s="357">
        <v>1</v>
      </c>
      <c r="C33" s="357">
        <v>1.3512345658917297</v>
      </c>
      <c r="D33" s="357">
        <v>1.1000000000000001</v>
      </c>
      <c r="E33" s="357">
        <v>1</v>
      </c>
      <c r="F33" s="357">
        <v>1.1000000000000001</v>
      </c>
      <c r="G33" s="357">
        <v>3.3</v>
      </c>
      <c r="H33" s="357">
        <v>-1.4</v>
      </c>
      <c r="I33" s="387">
        <v>-1</v>
      </c>
      <c r="J33" s="357">
        <v>32.799999999999997</v>
      </c>
      <c r="K33" s="357">
        <v>0.6</v>
      </c>
      <c r="L33" s="357">
        <v>-1.6</v>
      </c>
      <c r="M33" s="357">
        <v>-1.5</v>
      </c>
      <c r="N33" s="388" t="s">
        <v>964</v>
      </c>
    </row>
    <row r="34" spans="1:14" ht="11.25" customHeight="1">
      <c r="A34" s="386" t="s">
        <v>965</v>
      </c>
      <c r="B34" s="357">
        <v>0.9</v>
      </c>
      <c r="C34" s="357">
        <v>3.7012843514882832</v>
      </c>
      <c r="D34" s="357">
        <v>11.4</v>
      </c>
      <c r="E34" s="357">
        <v>-0.4</v>
      </c>
      <c r="F34" s="357">
        <v>13.6</v>
      </c>
      <c r="G34" s="357">
        <v>1.7</v>
      </c>
      <c r="H34" s="357">
        <v>-4.3</v>
      </c>
      <c r="I34" s="387">
        <v>-14.3</v>
      </c>
      <c r="J34" s="357">
        <v>2.8</v>
      </c>
      <c r="K34" s="357">
        <v>2.8</v>
      </c>
      <c r="L34" s="357">
        <v>-11.2</v>
      </c>
      <c r="M34" s="357">
        <v>4.3</v>
      </c>
      <c r="N34" s="388" t="s">
        <v>966</v>
      </c>
    </row>
    <row r="35" spans="1:14" ht="11.25" customHeight="1">
      <c r="A35" s="386" t="s">
        <v>967</v>
      </c>
      <c r="B35" s="357">
        <v>-3.1</v>
      </c>
      <c r="C35" s="357">
        <v>-3.9099425533010219</v>
      </c>
      <c r="D35" s="357">
        <v>-7</v>
      </c>
      <c r="E35" s="357">
        <v>-9.1999999999999993</v>
      </c>
      <c r="F35" s="357">
        <v>-6.7</v>
      </c>
      <c r="G35" s="357">
        <v>-1.8</v>
      </c>
      <c r="H35" s="357">
        <v>-2.5</v>
      </c>
      <c r="I35" s="387">
        <v>2.2000000000000002</v>
      </c>
      <c r="J35" s="357">
        <v>-15.5</v>
      </c>
      <c r="K35" s="357">
        <v>-4.0999999999999996</v>
      </c>
      <c r="L35" s="357">
        <v>6.8</v>
      </c>
      <c r="M35" s="357">
        <v>-2.1</v>
      </c>
      <c r="N35" s="388" t="s">
        <v>967</v>
      </c>
    </row>
    <row r="36" spans="1:14" ht="11.25" customHeight="1">
      <c r="A36" s="386" t="s">
        <v>968</v>
      </c>
      <c r="B36" s="357">
        <v>-1.9</v>
      </c>
      <c r="C36" s="357">
        <v>-2.551173809605487</v>
      </c>
      <c r="D36" s="357">
        <v>-2.9</v>
      </c>
      <c r="E36" s="119">
        <v>4.5</v>
      </c>
      <c r="F36" s="119">
        <v>-4.0999999999999996</v>
      </c>
      <c r="G36" s="357">
        <v>-2.2999999999999998</v>
      </c>
      <c r="H36" s="357">
        <v>-2.4</v>
      </c>
      <c r="I36" s="387">
        <v>2.1</v>
      </c>
      <c r="J36" s="357">
        <v>7.9</v>
      </c>
      <c r="K36" s="357">
        <v>-2.2999999999999998</v>
      </c>
      <c r="L36" s="357">
        <v>-1.6</v>
      </c>
      <c r="M36" s="119">
        <v>-0.6</v>
      </c>
      <c r="N36" s="388" t="s">
        <v>969</v>
      </c>
    </row>
    <row r="37" spans="1:14" ht="6.95" customHeight="1">
      <c r="A37" s="393"/>
      <c r="B37" s="394"/>
      <c r="C37" s="394"/>
      <c r="D37" s="357"/>
      <c r="E37" s="357"/>
      <c r="F37" s="357"/>
      <c r="G37" s="357"/>
      <c r="H37" s="357"/>
      <c r="I37" s="387"/>
      <c r="J37" s="357"/>
      <c r="K37" s="357"/>
      <c r="L37" s="357"/>
      <c r="M37" s="357"/>
      <c r="N37" s="395"/>
    </row>
    <row r="38" spans="1:14" ht="10.5" customHeight="1">
      <c r="A38" s="391"/>
      <c r="B38" s="396" t="s">
        <v>971</v>
      </c>
      <c r="C38" s="396"/>
      <c r="D38" s="93"/>
      <c r="E38" s="93"/>
      <c r="F38" s="93"/>
      <c r="G38" s="357"/>
      <c r="H38" s="357"/>
      <c r="I38" s="387"/>
      <c r="J38" s="357"/>
      <c r="K38" s="357"/>
      <c r="L38" s="357"/>
      <c r="M38" s="357"/>
      <c r="N38" s="395"/>
    </row>
    <row r="39" spans="1:14" ht="10.5" customHeight="1">
      <c r="A39" s="386" t="s">
        <v>949</v>
      </c>
      <c r="B39" s="357">
        <v>-4.0999999999999996</v>
      </c>
      <c r="C39" s="357">
        <v>-2.2239766066693676</v>
      </c>
      <c r="D39" s="357">
        <v>-4.4000000000000004</v>
      </c>
      <c r="E39" s="357">
        <v>-8.3000000000000007</v>
      </c>
      <c r="F39" s="357">
        <v>-3.7</v>
      </c>
      <c r="G39" s="357">
        <v>-1.3</v>
      </c>
      <c r="H39" s="357">
        <v>-0.3</v>
      </c>
      <c r="I39" s="387">
        <v>-15.4</v>
      </c>
      <c r="J39" s="357">
        <v>3</v>
      </c>
      <c r="K39" s="357">
        <v>-2.5</v>
      </c>
      <c r="L39" s="357">
        <v>-17</v>
      </c>
      <c r="M39" s="357">
        <v>3.9</v>
      </c>
      <c r="N39" s="388" t="s">
        <v>950</v>
      </c>
    </row>
    <row r="40" spans="1:14" ht="10.5" customHeight="1">
      <c r="A40" s="386" t="s">
        <v>951</v>
      </c>
      <c r="B40" s="357">
        <v>-2.7</v>
      </c>
      <c r="C40" s="357">
        <v>-2.1701039027960718</v>
      </c>
      <c r="D40" s="357">
        <v>1.2</v>
      </c>
      <c r="E40" s="357">
        <v>-1</v>
      </c>
      <c r="F40" s="357">
        <v>1.6</v>
      </c>
      <c r="G40" s="357">
        <v>-1.6</v>
      </c>
      <c r="H40" s="357">
        <v>-8.4</v>
      </c>
      <c r="I40" s="387">
        <v>-5.4</v>
      </c>
      <c r="J40" s="357">
        <v>-12.3</v>
      </c>
      <c r="K40" s="357">
        <v>-2.4</v>
      </c>
      <c r="L40" s="357">
        <v>-2.8</v>
      </c>
      <c r="M40" s="357">
        <v>2.5</v>
      </c>
      <c r="N40" s="388" t="s">
        <v>951</v>
      </c>
    </row>
    <row r="41" spans="1:14" ht="10.5" customHeight="1">
      <c r="A41" s="386" t="s">
        <v>952</v>
      </c>
      <c r="B41" s="357">
        <v>1.2</v>
      </c>
      <c r="C41" s="357">
        <v>2.1544096550188243</v>
      </c>
      <c r="D41" s="357">
        <v>4.4000000000000004</v>
      </c>
      <c r="E41" s="357">
        <v>6.1</v>
      </c>
      <c r="F41" s="357">
        <v>4.0999999999999996</v>
      </c>
      <c r="G41" s="357">
        <v>3.2</v>
      </c>
      <c r="H41" s="357">
        <v>-3.1</v>
      </c>
      <c r="I41" s="387">
        <v>-3.7</v>
      </c>
      <c r="J41" s="357">
        <v>0.2</v>
      </c>
      <c r="K41" s="357">
        <v>2.2999999999999998</v>
      </c>
      <c r="L41" s="357">
        <v>-5.2</v>
      </c>
      <c r="M41" s="357">
        <v>4.8</v>
      </c>
      <c r="N41" s="388" t="s">
        <v>953</v>
      </c>
    </row>
    <row r="42" spans="1:14" ht="10.5" customHeight="1">
      <c r="A42" s="386" t="s">
        <v>954</v>
      </c>
      <c r="B42" s="357">
        <v>-5.4</v>
      </c>
      <c r="C42" s="357">
        <v>-4.1916602654570028</v>
      </c>
      <c r="D42" s="357">
        <v>-4</v>
      </c>
      <c r="E42" s="357">
        <v>-1.5</v>
      </c>
      <c r="F42" s="357">
        <v>-4.5</v>
      </c>
      <c r="G42" s="357">
        <v>-3.3</v>
      </c>
      <c r="H42" s="357">
        <v>-5.9</v>
      </c>
      <c r="I42" s="387">
        <v>-10.5</v>
      </c>
      <c r="J42" s="357">
        <v>1</v>
      </c>
      <c r="K42" s="357">
        <v>-4.8</v>
      </c>
      <c r="L42" s="357">
        <v>-9</v>
      </c>
      <c r="M42" s="357">
        <v>-0.8</v>
      </c>
      <c r="N42" s="388" t="s">
        <v>954</v>
      </c>
    </row>
    <row r="43" spans="1:14" ht="10.5" customHeight="1">
      <c r="A43" s="386" t="s">
        <v>955</v>
      </c>
      <c r="B43" s="357">
        <v>-2.1</v>
      </c>
      <c r="C43" s="357">
        <v>-2.8087654196806113</v>
      </c>
      <c r="D43" s="357">
        <v>-2.8</v>
      </c>
      <c r="E43" s="357">
        <v>-1</v>
      </c>
      <c r="F43" s="357">
        <v>-3.1</v>
      </c>
      <c r="G43" s="357">
        <v>-1.5</v>
      </c>
      <c r="H43" s="357">
        <v>-5</v>
      </c>
      <c r="I43" s="387">
        <v>1.5</v>
      </c>
      <c r="J43" s="357">
        <v>1.6</v>
      </c>
      <c r="K43" s="357">
        <v>-2.9</v>
      </c>
      <c r="L43" s="357">
        <v>1.7</v>
      </c>
      <c r="M43" s="357">
        <v>2.9</v>
      </c>
      <c r="N43" s="388" t="s">
        <v>956</v>
      </c>
    </row>
    <row r="44" spans="1:14" ht="10.5" customHeight="1">
      <c r="A44" s="386" t="s">
        <v>957</v>
      </c>
      <c r="B44" s="357">
        <v>3.3</v>
      </c>
      <c r="C44" s="357">
        <v>0.61111500597799306</v>
      </c>
      <c r="D44" s="357">
        <v>-0.3</v>
      </c>
      <c r="E44" s="357">
        <v>-0.7</v>
      </c>
      <c r="F44" s="357">
        <v>-0.3</v>
      </c>
      <c r="G44" s="357">
        <v>0.8</v>
      </c>
      <c r="H44" s="357">
        <v>1.9</v>
      </c>
      <c r="I44" s="387">
        <v>18</v>
      </c>
      <c r="J44" s="357">
        <v>-5.9</v>
      </c>
      <c r="K44" s="357">
        <v>0.1</v>
      </c>
      <c r="L44" s="357">
        <v>24.7</v>
      </c>
      <c r="M44" s="357">
        <v>4.5</v>
      </c>
      <c r="N44" s="388" t="s">
        <v>958</v>
      </c>
    </row>
    <row r="45" spans="1:14" ht="10.5" customHeight="1">
      <c r="A45" s="386" t="s">
        <v>959</v>
      </c>
      <c r="B45" s="357">
        <v>2.2999999999999998</v>
      </c>
      <c r="C45" s="357">
        <v>-0.37471488525098096</v>
      </c>
      <c r="D45" s="357">
        <v>-0.9</v>
      </c>
      <c r="E45" s="357">
        <v>-0.8</v>
      </c>
      <c r="F45" s="357">
        <v>-0.9</v>
      </c>
      <c r="G45" s="357">
        <v>-0.7</v>
      </c>
      <c r="H45" s="357">
        <v>1</v>
      </c>
      <c r="I45" s="387">
        <v>20</v>
      </c>
      <c r="J45" s="357">
        <v>8.4</v>
      </c>
      <c r="K45" s="357">
        <v>-0.6</v>
      </c>
      <c r="L45" s="357">
        <v>23.8</v>
      </c>
      <c r="M45" s="357">
        <v>1.9</v>
      </c>
      <c r="N45" s="388" t="s">
        <v>959</v>
      </c>
    </row>
    <row r="46" spans="1:14" ht="10.5" customHeight="1">
      <c r="A46" s="386" t="s">
        <v>960</v>
      </c>
      <c r="B46" s="357">
        <v>2.7</v>
      </c>
      <c r="C46" s="357">
        <v>0.64595627231227581</v>
      </c>
      <c r="D46" s="357">
        <v>-3.1</v>
      </c>
      <c r="E46" s="357">
        <v>-4.8</v>
      </c>
      <c r="F46" s="357">
        <v>-2.8</v>
      </c>
      <c r="G46" s="357">
        <v>3</v>
      </c>
      <c r="H46" s="357">
        <v>2.9</v>
      </c>
      <c r="I46" s="387">
        <v>16.100000000000001</v>
      </c>
      <c r="J46" s="357">
        <v>18.2</v>
      </c>
      <c r="K46" s="357">
        <v>0.3</v>
      </c>
      <c r="L46" s="357">
        <v>17.899999999999999</v>
      </c>
      <c r="M46" s="357">
        <v>0.9</v>
      </c>
      <c r="N46" s="388" t="s">
        <v>960</v>
      </c>
    </row>
    <row r="47" spans="1:14" ht="10.5" customHeight="1">
      <c r="A47" s="386" t="s">
        <v>961</v>
      </c>
      <c r="B47" s="357">
        <v>3</v>
      </c>
      <c r="C47" s="357">
        <v>0.99878218676457209</v>
      </c>
      <c r="D47" s="357">
        <v>-2.6</v>
      </c>
      <c r="E47" s="357">
        <v>-4.2</v>
      </c>
      <c r="F47" s="357">
        <v>-2.2999999999999998</v>
      </c>
      <c r="G47" s="357">
        <v>0.8</v>
      </c>
      <c r="H47" s="357">
        <v>7.1</v>
      </c>
      <c r="I47" s="387">
        <v>15.5</v>
      </c>
      <c r="J47" s="357">
        <v>-2</v>
      </c>
      <c r="K47" s="357">
        <v>1.1000000000000001</v>
      </c>
      <c r="L47" s="357">
        <v>17.2</v>
      </c>
      <c r="M47" s="357">
        <v>1.3</v>
      </c>
      <c r="N47" s="388" t="s">
        <v>962</v>
      </c>
    </row>
    <row r="48" spans="1:14" ht="10.5" customHeight="1">
      <c r="A48" s="386" t="s">
        <v>963</v>
      </c>
      <c r="B48" s="357">
        <v>2.5</v>
      </c>
      <c r="C48" s="357">
        <v>0.41444658599532147</v>
      </c>
      <c r="D48" s="357">
        <v>-2.5</v>
      </c>
      <c r="E48" s="357">
        <v>-1.1000000000000001</v>
      </c>
      <c r="F48" s="357">
        <v>-2.8</v>
      </c>
      <c r="G48" s="357">
        <v>3.3</v>
      </c>
      <c r="H48" s="357">
        <v>0.1</v>
      </c>
      <c r="I48" s="387">
        <v>15.3</v>
      </c>
      <c r="J48" s="357">
        <v>28.9</v>
      </c>
      <c r="K48" s="357">
        <v>-0.4</v>
      </c>
      <c r="L48" s="357">
        <v>18.5</v>
      </c>
      <c r="M48" s="357">
        <v>0.8</v>
      </c>
      <c r="N48" s="388" t="s">
        <v>964</v>
      </c>
    </row>
    <row r="49" spans="1:14" ht="10.5" customHeight="1">
      <c r="A49" s="386" t="s">
        <v>965</v>
      </c>
      <c r="B49" s="357">
        <v>-0.3</v>
      </c>
      <c r="C49" s="357">
        <v>2.427292052793419</v>
      </c>
      <c r="D49" s="357">
        <v>2.7</v>
      </c>
      <c r="E49" s="357">
        <v>-3.9</v>
      </c>
      <c r="F49" s="357">
        <v>3.9</v>
      </c>
      <c r="G49" s="357">
        <v>6.4</v>
      </c>
      <c r="H49" s="357">
        <v>-4.4000000000000004</v>
      </c>
      <c r="I49" s="387">
        <v>-15.4</v>
      </c>
      <c r="J49" s="357">
        <v>40</v>
      </c>
      <c r="K49" s="357">
        <v>0.2</v>
      </c>
      <c r="L49" s="357">
        <v>-9.6999999999999993</v>
      </c>
      <c r="M49" s="357">
        <v>2</v>
      </c>
      <c r="N49" s="388" t="s">
        <v>966</v>
      </c>
    </row>
    <row r="50" spans="1:14" ht="10.5" customHeight="1">
      <c r="A50" s="386" t="s">
        <v>967</v>
      </c>
      <c r="B50" s="357">
        <v>0.3</v>
      </c>
      <c r="C50" s="357">
        <v>0.87202973240385973</v>
      </c>
      <c r="D50" s="357">
        <v>0.7</v>
      </c>
      <c r="E50" s="357">
        <v>-5.0999999999999996</v>
      </c>
      <c r="F50" s="357">
        <v>1.6</v>
      </c>
      <c r="G50" s="357">
        <v>2.8</v>
      </c>
      <c r="H50" s="357">
        <v>-2.1</v>
      </c>
      <c r="I50" s="387">
        <v>-2.8</v>
      </c>
      <c r="J50" s="357">
        <v>8.6</v>
      </c>
      <c r="K50" s="357">
        <v>-0.9</v>
      </c>
      <c r="L50" s="357">
        <v>7.6</v>
      </c>
      <c r="M50" s="357">
        <v>0</v>
      </c>
      <c r="N50" s="388" t="s">
        <v>967</v>
      </c>
    </row>
    <row r="51" spans="1:14" ht="10.5" customHeight="1">
      <c r="A51" s="386" t="s">
        <v>968</v>
      </c>
      <c r="B51" s="357">
        <v>2.2999999999999998</v>
      </c>
      <c r="C51" s="357">
        <v>-1.9124416602551264E-2</v>
      </c>
      <c r="D51" s="357">
        <v>0.3</v>
      </c>
      <c r="E51" s="119">
        <v>0.3</v>
      </c>
      <c r="F51" s="119">
        <v>0.3</v>
      </c>
      <c r="G51" s="357">
        <v>2.5</v>
      </c>
      <c r="H51" s="357">
        <v>-4.9000000000000004</v>
      </c>
      <c r="I51" s="387">
        <v>19</v>
      </c>
      <c r="J51" s="357">
        <v>14.6</v>
      </c>
      <c r="K51" s="357">
        <v>-1.1000000000000001</v>
      </c>
      <c r="L51" s="357">
        <v>27.7</v>
      </c>
      <c r="M51" s="119">
        <v>0.2</v>
      </c>
      <c r="N51" s="388" t="s">
        <v>969</v>
      </c>
    </row>
    <row r="52" spans="1:14" ht="6.95" customHeight="1">
      <c r="A52" s="393"/>
      <c r="B52" s="249"/>
      <c r="C52" s="249"/>
      <c r="D52" s="357"/>
      <c r="E52" s="119"/>
      <c r="F52" s="119"/>
      <c r="G52" s="357"/>
      <c r="H52" s="357"/>
      <c r="I52" s="387"/>
      <c r="J52" s="357"/>
      <c r="K52" s="357"/>
      <c r="L52" s="357"/>
      <c r="M52" s="357"/>
      <c r="N52" s="388"/>
    </row>
    <row r="53" spans="1:14" ht="10.5" customHeight="1">
      <c r="A53" s="391"/>
      <c r="B53" s="392" t="s">
        <v>972</v>
      </c>
      <c r="C53" s="392"/>
      <c r="D53" s="93"/>
      <c r="E53" s="347"/>
      <c r="F53" s="347"/>
      <c r="G53" s="93"/>
      <c r="H53" s="93"/>
      <c r="I53" s="385"/>
      <c r="J53" s="93"/>
      <c r="K53" s="93"/>
      <c r="L53" s="93"/>
      <c r="M53" s="93"/>
      <c r="N53" s="388"/>
    </row>
    <row r="54" spans="1:14" ht="11.25" customHeight="1">
      <c r="A54" s="386" t="s">
        <v>949</v>
      </c>
      <c r="B54" s="357">
        <v>0.7</v>
      </c>
      <c r="C54" s="357">
        <v>-0.1</v>
      </c>
      <c r="D54" s="357">
        <v>0.2</v>
      </c>
      <c r="E54" s="357">
        <v>2.1</v>
      </c>
      <c r="F54" s="357">
        <v>-0.1</v>
      </c>
      <c r="G54" s="357">
        <v>-1.8</v>
      </c>
      <c r="H54" s="357">
        <v>2.6</v>
      </c>
      <c r="I54" s="387">
        <v>5.4</v>
      </c>
      <c r="J54" s="357">
        <v>-8.5</v>
      </c>
      <c r="K54" s="357">
        <v>0.5</v>
      </c>
      <c r="L54" s="357">
        <v>3.5</v>
      </c>
      <c r="M54" s="357">
        <v>4.7</v>
      </c>
      <c r="N54" s="388" t="s">
        <v>950</v>
      </c>
    </row>
    <row r="55" spans="1:14" ht="11.25" customHeight="1">
      <c r="A55" s="386" t="s">
        <v>951</v>
      </c>
      <c r="B55" s="357">
        <v>0.6</v>
      </c>
      <c r="C55" s="357">
        <v>-0.2</v>
      </c>
      <c r="D55" s="357">
        <v>0.4</v>
      </c>
      <c r="E55" s="357">
        <v>1.6</v>
      </c>
      <c r="F55" s="357">
        <v>0.2</v>
      </c>
      <c r="G55" s="357">
        <v>-1.5</v>
      </c>
      <c r="H55" s="357">
        <v>1</v>
      </c>
      <c r="I55" s="387">
        <v>5.4</v>
      </c>
      <c r="J55" s="357">
        <v>-9.4</v>
      </c>
      <c r="K55" s="357">
        <v>0.3</v>
      </c>
      <c r="L55" s="357">
        <v>3.9</v>
      </c>
      <c r="M55" s="357">
        <v>4.7</v>
      </c>
      <c r="N55" s="388" t="s">
        <v>951</v>
      </c>
    </row>
    <row r="56" spans="1:14" ht="11.25" customHeight="1">
      <c r="A56" s="386" t="s">
        <v>952</v>
      </c>
      <c r="B56" s="357">
        <v>0.5</v>
      </c>
      <c r="C56" s="357">
        <v>-0.1</v>
      </c>
      <c r="D56" s="357">
        <v>0.6</v>
      </c>
      <c r="E56" s="357">
        <v>1.4</v>
      </c>
      <c r="F56" s="357">
        <v>0.4</v>
      </c>
      <c r="G56" s="357">
        <v>-1</v>
      </c>
      <c r="H56" s="357">
        <v>0.3</v>
      </c>
      <c r="I56" s="387">
        <v>4.5999999999999996</v>
      </c>
      <c r="J56" s="357">
        <v>-8.5</v>
      </c>
      <c r="K56" s="357">
        <v>0.4</v>
      </c>
      <c r="L56" s="357">
        <v>3</v>
      </c>
      <c r="M56" s="357">
        <v>4.5999999999999996</v>
      </c>
      <c r="N56" s="388" t="s">
        <v>953</v>
      </c>
    </row>
    <row r="57" spans="1:14" ht="11.25" customHeight="1">
      <c r="A57" s="386" t="s">
        <v>954</v>
      </c>
      <c r="B57" s="357">
        <v>-0.3</v>
      </c>
      <c r="C57" s="357">
        <v>-0.2</v>
      </c>
      <c r="D57" s="357">
        <v>0.4</v>
      </c>
      <c r="E57" s="357">
        <v>1.3</v>
      </c>
      <c r="F57" s="357">
        <v>0.3</v>
      </c>
      <c r="G57" s="357">
        <v>-0.8</v>
      </c>
      <c r="H57" s="357">
        <v>-0.2</v>
      </c>
      <c r="I57" s="387">
        <v>-0.8</v>
      </c>
      <c r="J57" s="357">
        <v>-7.2</v>
      </c>
      <c r="K57" s="357">
        <v>0.1</v>
      </c>
      <c r="L57" s="357">
        <v>-2.2999999999999998</v>
      </c>
      <c r="M57" s="357">
        <v>4.4000000000000004</v>
      </c>
      <c r="N57" s="388" t="s">
        <v>954</v>
      </c>
    </row>
    <row r="58" spans="1:14" ht="11.25" customHeight="1">
      <c r="A58" s="386" t="s">
        <v>955</v>
      </c>
      <c r="B58" s="357">
        <v>-1</v>
      </c>
      <c r="C58" s="357">
        <v>-0.5</v>
      </c>
      <c r="D58" s="357">
        <v>0</v>
      </c>
      <c r="E58" s="357">
        <v>0.5</v>
      </c>
      <c r="F58" s="357">
        <v>-0.1</v>
      </c>
      <c r="G58" s="357">
        <v>-0.5</v>
      </c>
      <c r="H58" s="357">
        <v>-1.1000000000000001</v>
      </c>
      <c r="I58" s="387">
        <v>-3.8</v>
      </c>
      <c r="J58" s="357">
        <v>-6.2</v>
      </c>
      <c r="K58" s="357">
        <v>-0.1</v>
      </c>
      <c r="L58" s="357">
        <v>-5.5</v>
      </c>
      <c r="M58" s="357">
        <v>4.3</v>
      </c>
      <c r="N58" s="388" t="s">
        <v>956</v>
      </c>
    </row>
    <row r="59" spans="1:14" ht="11.25" customHeight="1">
      <c r="A59" s="386" t="s">
        <v>957</v>
      </c>
      <c r="B59" s="357">
        <v>-0.8</v>
      </c>
      <c r="C59" s="357">
        <v>-0.4</v>
      </c>
      <c r="D59" s="357">
        <v>-0.2</v>
      </c>
      <c r="E59" s="357">
        <v>0.6</v>
      </c>
      <c r="F59" s="357">
        <v>-0.3</v>
      </c>
      <c r="G59" s="357">
        <v>-0.3</v>
      </c>
      <c r="H59" s="357">
        <v>-0.8</v>
      </c>
      <c r="I59" s="387">
        <v>-3.3</v>
      </c>
      <c r="J59" s="357">
        <v>-6.6</v>
      </c>
      <c r="K59" s="357">
        <v>-0.1</v>
      </c>
      <c r="L59" s="357">
        <v>-4.4000000000000004</v>
      </c>
      <c r="M59" s="357">
        <v>4.3</v>
      </c>
      <c r="N59" s="388" t="s">
        <v>958</v>
      </c>
    </row>
    <row r="60" spans="1:14" ht="11.25" customHeight="1">
      <c r="A60" s="386" t="s">
        <v>959</v>
      </c>
      <c r="B60" s="357">
        <v>-0.5</v>
      </c>
      <c r="C60" s="357">
        <v>-0.3</v>
      </c>
      <c r="D60" s="357">
        <v>0</v>
      </c>
      <c r="E60" s="357">
        <v>0.3</v>
      </c>
      <c r="F60" s="357">
        <v>-0.1</v>
      </c>
      <c r="G60" s="357">
        <v>-0.4</v>
      </c>
      <c r="H60" s="357">
        <v>-0.7</v>
      </c>
      <c r="I60" s="387">
        <v>-1.3</v>
      </c>
      <c r="J60" s="357">
        <v>-5.2</v>
      </c>
      <c r="K60" s="357">
        <v>-0.2</v>
      </c>
      <c r="L60" s="357">
        <v>-1.9</v>
      </c>
      <c r="M60" s="357">
        <v>4.3</v>
      </c>
      <c r="N60" s="388" t="s">
        <v>959</v>
      </c>
    </row>
    <row r="61" spans="1:14" ht="11.25" customHeight="1">
      <c r="A61" s="386" t="s">
        <v>960</v>
      </c>
      <c r="B61" s="357">
        <v>0</v>
      </c>
      <c r="C61" s="357">
        <v>-0.1</v>
      </c>
      <c r="D61" s="357">
        <v>-0.2</v>
      </c>
      <c r="E61" s="357">
        <v>-0.3</v>
      </c>
      <c r="F61" s="357">
        <v>-0.2</v>
      </c>
      <c r="G61" s="357">
        <v>0</v>
      </c>
      <c r="H61" s="357">
        <v>0</v>
      </c>
      <c r="I61" s="387">
        <v>0.4</v>
      </c>
      <c r="J61" s="357">
        <v>-2.2000000000000002</v>
      </c>
      <c r="K61" s="357">
        <v>0</v>
      </c>
      <c r="L61" s="357">
        <v>-0.1</v>
      </c>
      <c r="M61" s="357">
        <v>3.8</v>
      </c>
      <c r="N61" s="388" t="s">
        <v>960</v>
      </c>
    </row>
    <row r="62" spans="1:14" ht="11.25" customHeight="1">
      <c r="A62" s="386" t="s">
        <v>961</v>
      </c>
      <c r="B62" s="357">
        <v>0.3</v>
      </c>
      <c r="C62" s="357">
        <v>0</v>
      </c>
      <c r="D62" s="357">
        <v>-0.5</v>
      </c>
      <c r="E62" s="357">
        <v>-1.6</v>
      </c>
      <c r="F62" s="357">
        <v>-0.3</v>
      </c>
      <c r="G62" s="357">
        <v>-0.1</v>
      </c>
      <c r="H62" s="357">
        <v>0.8</v>
      </c>
      <c r="I62" s="387">
        <v>2.1</v>
      </c>
      <c r="J62" s="357">
        <v>-1.3</v>
      </c>
      <c r="K62" s="357">
        <v>0.1</v>
      </c>
      <c r="L62" s="357">
        <v>1.7</v>
      </c>
      <c r="M62" s="357">
        <v>3.3</v>
      </c>
      <c r="N62" s="388" t="s">
        <v>962</v>
      </c>
    </row>
    <row r="63" spans="1:14" ht="9.75" customHeight="1">
      <c r="A63" s="386" t="s">
        <v>963</v>
      </c>
      <c r="B63" s="357">
        <v>0.2</v>
      </c>
      <c r="C63" s="357">
        <v>-0.2</v>
      </c>
      <c r="D63" s="357">
        <v>-0.7</v>
      </c>
      <c r="E63" s="357">
        <v>-1.7</v>
      </c>
      <c r="F63" s="357">
        <v>-0.5</v>
      </c>
      <c r="G63" s="357">
        <v>0.2</v>
      </c>
      <c r="H63" s="357">
        <v>-0.3</v>
      </c>
      <c r="I63" s="387">
        <v>2.9</v>
      </c>
      <c r="J63" s="357">
        <v>2.2999999999999998</v>
      </c>
      <c r="K63" s="357">
        <v>-0.3</v>
      </c>
      <c r="L63" s="357">
        <v>2.9</v>
      </c>
      <c r="M63" s="357">
        <v>3</v>
      </c>
      <c r="N63" s="388" t="s">
        <v>964</v>
      </c>
    </row>
    <row r="64" spans="1:14" ht="9.75" customHeight="1">
      <c r="A64" s="386" t="s">
        <v>965</v>
      </c>
      <c r="B64" s="357">
        <v>-0.2</v>
      </c>
      <c r="C64" s="357">
        <v>-0.4</v>
      </c>
      <c r="D64" s="357">
        <v>-1.1000000000000001</v>
      </c>
      <c r="E64" s="357">
        <v>-2.4</v>
      </c>
      <c r="F64" s="357">
        <v>-0.9</v>
      </c>
      <c r="G64" s="357">
        <v>0.7</v>
      </c>
      <c r="H64" s="357">
        <v>-1.3</v>
      </c>
      <c r="I64" s="387">
        <v>1.1000000000000001</v>
      </c>
      <c r="J64" s="357">
        <v>6.7</v>
      </c>
      <c r="K64" s="357">
        <v>-0.8</v>
      </c>
      <c r="L64" s="357">
        <v>2.2999999999999998</v>
      </c>
      <c r="M64" s="357">
        <v>2.6</v>
      </c>
      <c r="N64" s="388" t="s">
        <v>966</v>
      </c>
    </row>
    <row r="65" spans="1:14" ht="9.75" customHeight="1">
      <c r="A65" s="386" t="s">
        <v>967</v>
      </c>
      <c r="B65" s="357">
        <v>0</v>
      </c>
      <c r="C65" s="357">
        <v>-0.3</v>
      </c>
      <c r="D65" s="357">
        <v>-0.9</v>
      </c>
      <c r="E65" s="357">
        <v>-2.2000000000000002</v>
      </c>
      <c r="F65" s="357">
        <v>-0.7</v>
      </c>
      <c r="G65" s="357">
        <v>1</v>
      </c>
      <c r="H65" s="357">
        <v>-1.5</v>
      </c>
      <c r="I65" s="387">
        <v>1.8</v>
      </c>
      <c r="J65" s="357">
        <v>7.2</v>
      </c>
      <c r="K65" s="357">
        <v>-0.9</v>
      </c>
      <c r="L65" s="357">
        <v>4.5</v>
      </c>
      <c r="M65" s="357">
        <v>2</v>
      </c>
      <c r="N65" s="388" t="s">
        <v>967</v>
      </c>
    </row>
    <row r="66" spans="1:14" ht="9.75" customHeight="1" thickBot="1">
      <c r="A66" s="386" t="s">
        <v>968</v>
      </c>
      <c r="B66" s="357">
        <v>0.5</v>
      </c>
      <c r="C66" s="357">
        <v>-0.1</v>
      </c>
      <c r="D66" s="357">
        <v>-0.6</v>
      </c>
      <c r="E66" s="119">
        <v>-1.5</v>
      </c>
      <c r="F66" s="119">
        <v>-0.4</v>
      </c>
      <c r="G66" s="357">
        <v>1.3</v>
      </c>
      <c r="H66" s="357">
        <v>-1.8</v>
      </c>
      <c r="I66" s="397">
        <v>4.3</v>
      </c>
      <c r="J66" s="357">
        <v>8.1999999999999993</v>
      </c>
      <c r="K66" s="357">
        <v>-0.8</v>
      </c>
      <c r="L66" s="357">
        <v>7.6</v>
      </c>
      <c r="M66" s="119">
        <v>1.7</v>
      </c>
      <c r="N66" s="388" t="s">
        <v>969</v>
      </c>
    </row>
    <row r="67" spans="1:14" s="379" customFormat="1" ht="27.2" customHeight="1" thickBot="1">
      <c r="A67" s="972" t="s">
        <v>948</v>
      </c>
      <c r="B67" s="975" t="s">
        <v>495</v>
      </c>
      <c r="C67" s="976"/>
      <c r="D67" s="885" t="s">
        <v>973</v>
      </c>
      <c r="E67" s="886"/>
      <c r="F67" s="886"/>
      <c r="G67" s="886"/>
      <c r="H67" s="886"/>
      <c r="I67" s="887"/>
      <c r="J67" s="971" t="s">
        <v>974</v>
      </c>
      <c r="K67" s="971"/>
      <c r="L67" s="971"/>
      <c r="M67" s="971"/>
    </row>
    <row r="68" spans="1:14" s="379" customFormat="1" ht="34.5" customHeight="1" thickBot="1">
      <c r="A68" s="973"/>
      <c r="B68" s="977"/>
      <c r="C68" s="978"/>
      <c r="D68" s="979" t="s">
        <v>975</v>
      </c>
      <c r="E68" s="979"/>
      <c r="F68" s="979"/>
      <c r="G68" s="967" t="s">
        <v>976</v>
      </c>
      <c r="H68" s="967" t="s">
        <v>977</v>
      </c>
      <c r="I68" s="967" t="s">
        <v>978</v>
      </c>
      <c r="J68" s="971" t="s">
        <v>979</v>
      </c>
      <c r="K68" s="971" t="s">
        <v>980</v>
      </c>
      <c r="L68" s="980" t="s">
        <v>981</v>
      </c>
      <c r="M68" s="980" t="s">
        <v>982</v>
      </c>
    </row>
    <row r="69" spans="1:14" s="381" customFormat="1" ht="55.5" customHeight="1" thickBot="1">
      <c r="A69" s="974"/>
      <c r="B69" s="380"/>
      <c r="C69" s="348" t="s">
        <v>983</v>
      </c>
      <c r="D69" s="348" t="s">
        <v>944</v>
      </c>
      <c r="E69" s="348" t="s">
        <v>984</v>
      </c>
      <c r="F69" s="348" t="s">
        <v>985</v>
      </c>
      <c r="G69" s="967"/>
      <c r="H69" s="967"/>
      <c r="I69" s="967"/>
      <c r="J69" s="971"/>
      <c r="K69" s="971"/>
      <c r="L69" s="971"/>
      <c r="M69" s="971"/>
    </row>
    <row r="70" spans="1:14" s="345" customFormat="1" ht="12" customHeight="1">
      <c r="A70" s="93" t="s">
        <v>986</v>
      </c>
      <c r="B70" s="93"/>
      <c r="C70" s="93"/>
      <c r="D70" s="93"/>
      <c r="E70" s="93"/>
      <c r="F70" s="93"/>
      <c r="G70" s="93"/>
      <c r="H70" s="93"/>
      <c r="I70" s="93"/>
      <c r="J70" s="93"/>
      <c r="M70" s="346"/>
    </row>
    <row r="71" spans="1:14" s="345" customFormat="1" ht="12" customHeight="1">
      <c r="A71" s="93" t="s">
        <v>987</v>
      </c>
      <c r="B71" s="93"/>
      <c r="C71" s="93"/>
      <c r="D71" s="93"/>
      <c r="E71" s="93"/>
      <c r="F71" s="93"/>
      <c r="G71" s="93"/>
      <c r="H71" s="93"/>
      <c r="I71" s="93"/>
      <c r="J71" s="93"/>
      <c r="M71" s="346"/>
    </row>
    <row r="72" spans="1:14" s="93" customFormat="1" ht="12" customHeight="1">
      <c r="A72" s="394"/>
      <c r="B72" s="357"/>
      <c r="C72" s="357"/>
      <c r="D72" s="357"/>
      <c r="E72" s="357"/>
      <c r="F72" s="357"/>
      <c r="G72" s="357"/>
      <c r="H72" s="357"/>
      <c r="I72" s="357"/>
      <c r="J72" s="357"/>
      <c r="K72" s="357"/>
      <c r="L72" s="357"/>
      <c r="M72" s="394"/>
    </row>
    <row r="73" spans="1:14" s="93" customFormat="1" ht="12" customHeight="1">
      <c r="A73" s="93" t="s">
        <v>988</v>
      </c>
      <c r="D73" s="398"/>
      <c r="M73" s="347"/>
    </row>
    <row r="74" spans="1:14" s="251" customFormat="1" ht="12" customHeight="1">
      <c r="A74" s="93" t="s">
        <v>989</v>
      </c>
      <c r="D74" s="399"/>
      <c r="M74" s="400"/>
    </row>
    <row r="75" spans="1:14" s="93" customFormat="1" ht="12" customHeight="1">
      <c r="A75" s="93" t="s">
        <v>990</v>
      </c>
      <c r="M75" s="347"/>
    </row>
    <row r="76" spans="1:14" s="251" customFormat="1" ht="12" customHeight="1">
      <c r="A76" s="93" t="s">
        <v>991</v>
      </c>
      <c r="M76" s="400"/>
    </row>
    <row r="77" spans="1:14" s="93" customFormat="1" ht="12" customHeight="1">
      <c r="A77" s="93" t="s">
        <v>992</v>
      </c>
      <c r="M77" s="347"/>
    </row>
    <row r="78" spans="1:14" s="251" customFormat="1" ht="12" customHeight="1">
      <c r="A78" s="29" t="s">
        <v>993</v>
      </c>
      <c r="M78" s="400"/>
    </row>
  </sheetData>
  <mergeCells count="26">
    <mergeCell ref="A1:M1"/>
    <mergeCell ref="A2:M2"/>
    <mergeCell ref="A4:A6"/>
    <mergeCell ref="B4:C5"/>
    <mergeCell ref="D4:I4"/>
    <mergeCell ref="J4:M4"/>
    <mergeCell ref="D5:F5"/>
    <mergeCell ref="G5:G6"/>
    <mergeCell ref="H5:H6"/>
    <mergeCell ref="I5:I6"/>
    <mergeCell ref="J5:J6"/>
    <mergeCell ref="K5:K6"/>
    <mergeCell ref="L5:L6"/>
    <mergeCell ref="M5:M6"/>
    <mergeCell ref="A67:A69"/>
    <mergeCell ref="B67:C68"/>
    <mergeCell ref="D67:I67"/>
    <mergeCell ref="J67:M67"/>
    <mergeCell ref="D68:F68"/>
    <mergeCell ref="G68:G69"/>
    <mergeCell ref="H68:H69"/>
    <mergeCell ref="I68:I69"/>
    <mergeCell ref="J68:J69"/>
    <mergeCell ref="K68:K69"/>
    <mergeCell ref="L68:L69"/>
    <mergeCell ref="M68:M69"/>
  </mergeCell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4EB38-91A0-4A2A-8F7C-BE84E5BF1B6F}">
  <dimension ref="A1:Q92"/>
  <sheetViews>
    <sheetView showGridLines="0" workbookViewId="0"/>
  </sheetViews>
  <sheetFormatPr defaultColWidth="6.7109375" defaultRowHeight="11.25"/>
  <cols>
    <col min="1" max="10" width="9.28515625" style="345" customWidth="1"/>
    <col min="11" max="14" width="13.140625" style="345" customWidth="1"/>
    <col min="15" max="21" width="5.28515625" style="345" customWidth="1"/>
    <col min="22" max="16384" width="6.7109375" style="345"/>
  </cols>
  <sheetData>
    <row r="1" spans="1:17" ht="12" customHeight="1">
      <c r="A1" s="935" t="s">
        <v>994</v>
      </c>
      <c r="B1" s="935"/>
      <c r="C1" s="935"/>
      <c r="D1" s="935"/>
      <c r="E1" s="935"/>
      <c r="F1" s="935"/>
      <c r="G1" s="935"/>
      <c r="H1" s="935"/>
      <c r="I1" s="935"/>
      <c r="J1" s="935"/>
    </row>
    <row r="2" spans="1:17" s="401" customFormat="1" ht="12" customHeight="1">
      <c r="A2" s="936" t="s">
        <v>995</v>
      </c>
      <c r="B2" s="936"/>
      <c r="C2" s="936"/>
      <c r="D2" s="936"/>
      <c r="E2" s="936"/>
      <c r="F2" s="936"/>
      <c r="G2" s="936"/>
      <c r="H2" s="936"/>
      <c r="I2" s="936"/>
      <c r="J2" s="936"/>
    </row>
    <row r="3" spans="1:17" ht="12" customHeight="1"/>
    <row r="4" spans="1:17" s="93" customFormat="1" ht="12" customHeight="1" thickBot="1">
      <c r="I4" s="347" t="s">
        <v>931</v>
      </c>
    </row>
    <row r="5" spans="1:17" s="249" customFormat="1" ht="12" customHeight="1" thickBot="1">
      <c r="A5" s="900" t="s">
        <v>996</v>
      </c>
      <c r="B5" s="885" t="s">
        <v>933</v>
      </c>
      <c r="C5" s="886"/>
      <c r="D5" s="886"/>
      <c r="E5" s="886"/>
      <c r="F5" s="886"/>
      <c r="G5" s="886"/>
      <c r="H5" s="886"/>
      <c r="I5" s="887"/>
      <c r="J5" s="982"/>
      <c r="K5" s="402"/>
    </row>
    <row r="6" spans="1:17" s="249" customFormat="1" ht="12" customHeight="1" thickBot="1">
      <c r="A6" s="983"/>
      <c r="B6" s="403">
        <v>100.00000000000003</v>
      </c>
      <c r="C6" s="403">
        <v>79.230651864656366</v>
      </c>
      <c r="D6" s="403">
        <v>27.027973827432795</v>
      </c>
      <c r="E6" s="403">
        <v>4.6494631796388894</v>
      </c>
      <c r="F6" s="403">
        <v>22.37851064779391</v>
      </c>
      <c r="G6" s="403">
        <v>35.496876842052195</v>
      </c>
      <c r="H6" s="403">
        <v>16.705801195171386</v>
      </c>
      <c r="I6" s="403">
        <v>20.76934813534362</v>
      </c>
      <c r="J6" s="982"/>
      <c r="K6" s="402"/>
    </row>
    <row r="7" spans="1:17" s="249" customFormat="1" ht="12" customHeight="1" thickBot="1">
      <c r="A7" s="983"/>
      <c r="B7" s="900" t="s">
        <v>495</v>
      </c>
      <c r="C7" s="971"/>
      <c r="D7" s="971" t="s">
        <v>935</v>
      </c>
      <c r="E7" s="971"/>
      <c r="F7" s="971"/>
      <c r="G7" s="971" t="s">
        <v>997</v>
      </c>
      <c r="H7" s="971" t="s">
        <v>937</v>
      </c>
      <c r="I7" s="971" t="s">
        <v>938</v>
      </c>
      <c r="J7" s="984"/>
      <c r="K7" s="402"/>
    </row>
    <row r="8" spans="1:17" s="406" customFormat="1" ht="45.75" thickBot="1">
      <c r="A8" s="901"/>
      <c r="B8" s="404"/>
      <c r="C8" s="10" t="s">
        <v>998</v>
      </c>
      <c r="D8" s="10" t="s">
        <v>944</v>
      </c>
      <c r="E8" s="405" t="s">
        <v>945</v>
      </c>
      <c r="F8" s="405" t="s">
        <v>946</v>
      </c>
      <c r="G8" s="971"/>
      <c r="H8" s="971"/>
      <c r="I8" s="971"/>
      <c r="J8" s="984"/>
    </row>
    <row r="9" spans="1:17" s="93" customFormat="1" ht="12" customHeight="1">
      <c r="A9" s="282" t="s">
        <v>932</v>
      </c>
      <c r="B9" s="95" t="s">
        <v>947</v>
      </c>
      <c r="C9" s="282"/>
      <c r="D9" s="250"/>
      <c r="E9" s="250"/>
      <c r="F9" s="250"/>
      <c r="G9" s="985"/>
      <c r="H9" s="985"/>
      <c r="I9" s="985"/>
      <c r="J9" s="282" t="s">
        <v>948</v>
      </c>
      <c r="K9" s="407"/>
    </row>
    <row r="10" spans="1:17" s="93" customFormat="1" ht="12" customHeight="1">
      <c r="A10" s="408" t="s">
        <v>999</v>
      </c>
      <c r="B10" s="409">
        <v>114.88</v>
      </c>
      <c r="C10" s="409">
        <v>113.76</v>
      </c>
      <c r="D10" s="409">
        <v>118.47</v>
      </c>
      <c r="E10" s="409">
        <v>113.09</v>
      </c>
      <c r="F10" s="409">
        <v>119.59</v>
      </c>
      <c r="G10" s="409">
        <v>104.58</v>
      </c>
      <c r="H10" s="409">
        <v>125.66</v>
      </c>
      <c r="I10" s="409">
        <v>119.15</v>
      </c>
      <c r="J10" s="408" t="s">
        <v>1000</v>
      </c>
      <c r="K10" s="314"/>
      <c r="L10" s="357"/>
      <c r="M10" s="357"/>
      <c r="N10" s="357"/>
      <c r="O10" s="357"/>
      <c r="P10" s="357"/>
      <c r="Q10" s="357"/>
    </row>
    <row r="11" spans="1:17" s="93" customFormat="1" ht="12" customHeight="1">
      <c r="A11" s="408" t="s">
        <v>1001</v>
      </c>
      <c r="B11" s="409">
        <v>116.07</v>
      </c>
      <c r="C11" s="409">
        <v>115.59</v>
      </c>
      <c r="D11" s="409">
        <v>123.63</v>
      </c>
      <c r="E11" s="409">
        <v>114.26</v>
      </c>
      <c r="F11" s="409">
        <v>125.58</v>
      </c>
      <c r="G11" s="409">
        <v>108.76</v>
      </c>
      <c r="H11" s="409">
        <v>117.08</v>
      </c>
      <c r="I11" s="409">
        <v>117.92</v>
      </c>
      <c r="J11" s="408" t="s">
        <v>1001</v>
      </c>
      <c r="K11" s="314"/>
      <c r="L11" s="357"/>
      <c r="M11" s="357"/>
      <c r="N11" s="357"/>
      <c r="O11" s="357"/>
    </row>
    <row r="12" spans="1:17" s="93" customFormat="1" ht="12" customHeight="1">
      <c r="A12" s="408" t="s">
        <v>952</v>
      </c>
      <c r="B12" s="409">
        <v>119.2</v>
      </c>
      <c r="C12" s="409">
        <v>118.95</v>
      </c>
      <c r="D12" s="409">
        <v>126.37</v>
      </c>
      <c r="E12" s="409">
        <v>122.34</v>
      </c>
      <c r="F12" s="409">
        <v>127.21</v>
      </c>
      <c r="G12" s="409">
        <v>110.77</v>
      </c>
      <c r="H12" s="409">
        <v>124.33</v>
      </c>
      <c r="I12" s="409">
        <v>120.13</v>
      </c>
      <c r="J12" s="388" t="s">
        <v>953</v>
      </c>
      <c r="K12" s="314"/>
      <c r="L12" s="357"/>
      <c r="M12" s="357"/>
      <c r="N12" s="357"/>
      <c r="O12" s="357"/>
    </row>
    <row r="13" spans="1:17" s="93" customFormat="1" ht="12" customHeight="1">
      <c r="A13" s="408" t="s">
        <v>954</v>
      </c>
      <c r="B13" s="409">
        <v>112.36</v>
      </c>
      <c r="C13" s="409">
        <v>112.13</v>
      </c>
      <c r="D13" s="409">
        <v>119.12</v>
      </c>
      <c r="E13" s="409">
        <v>119.37</v>
      </c>
      <c r="F13" s="409">
        <v>119.07</v>
      </c>
      <c r="G13" s="409">
        <v>101.55</v>
      </c>
      <c r="H13" s="409">
        <v>123.28</v>
      </c>
      <c r="I13" s="409">
        <v>113.25</v>
      </c>
      <c r="J13" s="408" t="s">
        <v>954</v>
      </c>
      <c r="K13" s="314"/>
      <c r="L13" s="357"/>
      <c r="M13" s="357"/>
      <c r="N13" s="357"/>
      <c r="O13" s="357"/>
    </row>
    <row r="14" spans="1:17" s="93" customFormat="1" ht="12" customHeight="1">
      <c r="A14" s="408" t="s">
        <v>955</v>
      </c>
      <c r="B14" s="409">
        <v>115.36</v>
      </c>
      <c r="C14" s="409">
        <v>116.46</v>
      </c>
      <c r="D14" s="409">
        <v>123.02</v>
      </c>
      <c r="E14" s="409">
        <v>122.3</v>
      </c>
      <c r="F14" s="409">
        <v>123.17</v>
      </c>
      <c r="G14" s="409">
        <v>103.43</v>
      </c>
      <c r="H14" s="409">
        <v>133.53</v>
      </c>
      <c r="I14" s="409">
        <v>111.18</v>
      </c>
      <c r="J14" s="408" t="s">
        <v>956</v>
      </c>
      <c r="K14" s="314"/>
      <c r="L14" s="357"/>
      <c r="M14" s="357"/>
      <c r="N14" s="357"/>
      <c r="O14" s="357"/>
    </row>
    <row r="15" spans="1:17" s="93" customFormat="1" ht="12" customHeight="1">
      <c r="A15" s="408" t="s">
        <v>957</v>
      </c>
      <c r="B15" s="409">
        <v>116.79</v>
      </c>
      <c r="C15" s="409">
        <v>119.32</v>
      </c>
      <c r="D15" s="409">
        <v>126.15</v>
      </c>
      <c r="E15" s="409">
        <v>128.54</v>
      </c>
      <c r="F15" s="409">
        <v>125.65</v>
      </c>
      <c r="G15" s="409">
        <v>106.66</v>
      </c>
      <c r="H15" s="409">
        <v>135.19</v>
      </c>
      <c r="I15" s="409">
        <v>107.13</v>
      </c>
      <c r="J15" s="408" t="s">
        <v>958</v>
      </c>
      <c r="K15" s="314"/>
      <c r="L15" s="357"/>
      <c r="M15" s="357"/>
      <c r="N15" s="357"/>
      <c r="O15" s="357"/>
    </row>
    <row r="16" spans="1:17" s="93" customFormat="1" ht="12" customHeight="1">
      <c r="A16" s="408" t="s">
        <v>959</v>
      </c>
      <c r="B16" s="409">
        <v>117.41</v>
      </c>
      <c r="C16" s="409">
        <v>116.63</v>
      </c>
      <c r="D16" s="409">
        <v>122.4</v>
      </c>
      <c r="E16" s="409">
        <v>129.47999999999999</v>
      </c>
      <c r="F16" s="409">
        <v>120.93</v>
      </c>
      <c r="G16" s="409">
        <v>105.71</v>
      </c>
      <c r="H16" s="409">
        <v>130.46</v>
      </c>
      <c r="I16" s="409">
        <v>120.43</v>
      </c>
      <c r="J16" s="408" t="s">
        <v>1002</v>
      </c>
      <c r="K16" s="314"/>
      <c r="L16" s="357"/>
      <c r="M16" s="357"/>
      <c r="N16" s="357"/>
      <c r="O16" s="357"/>
    </row>
    <row r="17" spans="1:15" s="93" customFormat="1" ht="12" customHeight="1">
      <c r="A17" s="408" t="s">
        <v>960</v>
      </c>
      <c r="B17" s="409">
        <v>116.79</v>
      </c>
      <c r="C17" s="409">
        <v>116.94</v>
      </c>
      <c r="D17" s="409">
        <v>124.37</v>
      </c>
      <c r="E17" s="409">
        <v>128.53</v>
      </c>
      <c r="F17" s="409">
        <v>123.5</v>
      </c>
      <c r="G17" s="409">
        <v>107.49</v>
      </c>
      <c r="H17" s="409">
        <v>124.98</v>
      </c>
      <c r="I17" s="409">
        <v>116.24</v>
      </c>
      <c r="J17" s="408" t="s">
        <v>960</v>
      </c>
      <c r="K17" s="314"/>
      <c r="L17" s="357"/>
      <c r="M17" s="357"/>
      <c r="N17" s="357"/>
      <c r="O17" s="357"/>
    </row>
    <row r="18" spans="1:15" s="93" customFormat="1" ht="12" customHeight="1">
      <c r="A18" s="408" t="s">
        <v>961</v>
      </c>
      <c r="B18" s="409">
        <v>116.6</v>
      </c>
      <c r="C18" s="409">
        <v>118.08</v>
      </c>
      <c r="D18" s="409">
        <v>125.01</v>
      </c>
      <c r="E18" s="409">
        <v>122.68</v>
      </c>
      <c r="F18" s="409">
        <v>125.49</v>
      </c>
      <c r="G18" s="409">
        <v>103.69</v>
      </c>
      <c r="H18" s="409">
        <v>137.41999999999999</v>
      </c>
      <c r="I18" s="409">
        <v>110.98</v>
      </c>
      <c r="J18" s="408" t="s">
        <v>962</v>
      </c>
      <c r="K18" s="314"/>
      <c r="L18" s="357"/>
      <c r="M18" s="357"/>
      <c r="N18" s="357"/>
      <c r="O18" s="357"/>
    </row>
    <row r="19" spans="1:15" s="93" customFormat="1" ht="12" customHeight="1">
      <c r="A19" s="408" t="s">
        <v>1003</v>
      </c>
      <c r="B19" s="409">
        <v>118.11</v>
      </c>
      <c r="C19" s="409">
        <v>119.4</v>
      </c>
      <c r="D19" s="409">
        <v>122.1</v>
      </c>
      <c r="E19" s="409">
        <v>111.78</v>
      </c>
      <c r="F19" s="409">
        <v>124.24</v>
      </c>
      <c r="G19" s="409">
        <v>106.73</v>
      </c>
      <c r="H19" s="409">
        <v>141.94999999999999</v>
      </c>
      <c r="I19" s="409">
        <v>113.2</v>
      </c>
      <c r="J19" s="408" t="s">
        <v>964</v>
      </c>
      <c r="K19" s="314"/>
      <c r="L19" s="357"/>
      <c r="M19" s="357"/>
      <c r="N19" s="357"/>
      <c r="O19" s="357"/>
    </row>
    <row r="20" spans="1:15" s="93" customFormat="1" ht="12" customHeight="1">
      <c r="A20" s="408" t="s">
        <v>965</v>
      </c>
      <c r="B20" s="409">
        <v>119.13</v>
      </c>
      <c r="C20" s="409">
        <v>121.44</v>
      </c>
      <c r="D20" s="409">
        <v>127.23</v>
      </c>
      <c r="E20" s="409">
        <v>117.77</v>
      </c>
      <c r="F20" s="409">
        <v>129.19999999999999</v>
      </c>
      <c r="G20" s="409">
        <v>111.67</v>
      </c>
      <c r="H20" s="409">
        <v>132.85</v>
      </c>
      <c r="I20" s="409">
        <v>110.33</v>
      </c>
      <c r="J20" s="408" t="s">
        <v>966</v>
      </c>
      <c r="K20" s="314"/>
      <c r="L20" s="357"/>
      <c r="M20" s="357"/>
      <c r="N20" s="357"/>
      <c r="O20" s="357"/>
    </row>
    <row r="21" spans="1:15" s="93" customFormat="1" ht="12" customHeight="1">
      <c r="A21" s="408" t="s">
        <v>1004</v>
      </c>
      <c r="B21" s="409">
        <v>116.02</v>
      </c>
      <c r="C21" s="409">
        <v>117.26</v>
      </c>
      <c r="D21" s="409">
        <v>125.8</v>
      </c>
      <c r="E21" s="409">
        <v>113.43</v>
      </c>
      <c r="F21" s="409">
        <v>128.37</v>
      </c>
      <c r="G21" s="409">
        <v>107.88</v>
      </c>
      <c r="H21" s="409">
        <v>123.37</v>
      </c>
      <c r="I21" s="409">
        <v>111.28</v>
      </c>
      <c r="J21" s="408" t="s">
        <v>1004</v>
      </c>
      <c r="K21" s="314"/>
      <c r="L21" s="357"/>
      <c r="M21" s="357"/>
      <c r="N21" s="357"/>
      <c r="O21" s="357"/>
    </row>
    <row r="22" spans="1:15" s="93" customFormat="1" ht="12" customHeight="1">
      <c r="A22" s="408" t="s">
        <v>1005</v>
      </c>
      <c r="B22" s="409">
        <v>117.19</v>
      </c>
      <c r="C22" s="409">
        <v>117.65</v>
      </c>
      <c r="D22" s="409">
        <v>123.38</v>
      </c>
      <c r="E22" s="409">
        <v>118.79</v>
      </c>
      <c r="F22" s="409">
        <v>124.33</v>
      </c>
      <c r="G22" s="409">
        <v>108.08</v>
      </c>
      <c r="H22" s="409">
        <v>128.69999999999999</v>
      </c>
      <c r="I22" s="409">
        <v>115.47</v>
      </c>
      <c r="J22" s="408" t="s">
        <v>1006</v>
      </c>
      <c r="K22" s="314"/>
      <c r="L22" s="357"/>
      <c r="M22" s="357"/>
      <c r="N22" s="357"/>
      <c r="O22" s="357"/>
    </row>
    <row r="23" spans="1:15" s="93" customFormat="1" ht="12" customHeight="1">
      <c r="A23" s="390"/>
      <c r="B23" s="410" t="s">
        <v>970</v>
      </c>
      <c r="C23" s="411"/>
      <c r="D23" s="411"/>
      <c r="E23" s="411"/>
      <c r="F23" s="411"/>
      <c r="G23" s="412"/>
      <c r="H23" s="412"/>
      <c r="I23" s="412"/>
      <c r="J23" s="390"/>
      <c r="K23" s="257"/>
    </row>
    <row r="24" spans="1:15" s="93" customFormat="1" ht="12" customHeight="1">
      <c r="A24" s="413" t="s">
        <v>999</v>
      </c>
      <c r="B24" s="409">
        <v>-2.2000000000000002</v>
      </c>
      <c r="C24" s="409">
        <v>-2.1</v>
      </c>
      <c r="D24" s="409">
        <v>-4.4000000000000004</v>
      </c>
      <c r="E24" s="409">
        <v>-4.7</v>
      </c>
      <c r="F24" s="409">
        <v>-4.4000000000000004</v>
      </c>
      <c r="G24" s="409">
        <v>-4.2</v>
      </c>
      <c r="H24" s="409">
        <v>5.8</v>
      </c>
      <c r="I24" s="409">
        <v>-2.6</v>
      </c>
      <c r="J24" s="413" t="s">
        <v>1000</v>
      </c>
      <c r="K24" s="314"/>
      <c r="L24" s="357"/>
      <c r="M24" s="357"/>
      <c r="N24" s="357"/>
      <c r="O24" s="357"/>
    </row>
    <row r="25" spans="1:15" s="93" customFormat="1" ht="12" customHeight="1">
      <c r="A25" s="413" t="s">
        <v>1001</v>
      </c>
      <c r="B25" s="409">
        <v>1</v>
      </c>
      <c r="C25" s="409">
        <v>1.6</v>
      </c>
      <c r="D25" s="409">
        <v>4.4000000000000004</v>
      </c>
      <c r="E25" s="409">
        <v>1</v>
      </c>
      <c r="F25" s="409">
        <v>5</v>
      </c>
      <c r="G25" s="409">
        <v>4</v>
      </c>
      <c r="H25" s="409">
        <v>-6.8</v>
      </c>
      <c r="I25" s="409">
        <v>-1</v>
      </c>
      <c r="J25" s="413" t="s">
        <v>1001</v>
      </c>
      <c r="K25" s="314"/>
      <c r="L25" s="357"/>
      <c r="M25" s="357"/>
      <c r="N25" s="357"/>
      <c r="O25" s="357"/>
    </row>
    <row r="26" spans="1:15" s="93" customFormat="1" ht="12" customHeight="1">
      <c r="A26" s="413" t="s">
        <v>952</v>
      </c>
      <c r="B26" s="409">
        <v>2.7</v>
      </c>
      <c r="C26" s="409">
        <v>2.9</v>
      </c>
      <c r="D26" s="409">
        <v>2.2000000000000002</v>
      </c>
      <c r="E26" s="409">
        <v>7.1</v>
      </c>
      <c r="F26" s="409">
        <v>1.3</v>
      </c>
      <c r="G26" s="409">
        <v>1.8</v>
      </c>
      <c r="H26" s="409">
        <v>6.2</v>
      </c>
      <c r="I26" s="409">
        <v>1.9</v>
      </c>
      <c r="J26" s="413" t="s">
        <v>953</v>
      </c>
      <c r="K26" s="314"/>
      <c r="L26" s="357"/>
      <c r="M26" s="357"/>
      <c r="N26" s="357"/>
      <c r="O26" s="357"/>
    </row>
    <row r="27" spans="1:15" s="93" customFormat="1" ht="12" customHeight="1">
      <c r="A27" s="413" t="s">
        <v>954</v>
      </c>
      <c r="B27" s="409">
        <v>-5.7</v>
      </c>
      <c r="C27" s="409">
        <v>-5.7</v>
      </c>
      <c r="D27" s="409">
        <v>-5.7</v>
      </c>
      <c r="E27" s="409">
        <v>-2.4</v>
      </c>
      <c r="F27" s="409">
        <v>-6.4</v>
      </c>
      <c r="G27" s="409">
        <v>-8.3000000000000007</v>
      </c>
      <c r="H27" s="409">
        <v>-0.8</v>
      </c>
      <c r="I27" s="409">
        <v>-5.7</v>
      </c>
      <c r="J27" s="413" t="s">
        <v>954</v>
      </c>
      <c r="K27" s="314"/>
      <c r="L27" s="357"/>
      <c r="M27" s="357"/>
      <c r="N27" s="357"/>
      <c r="O27" s="357"/>
    </row>
    <row r="28" spans="1:15" s="93" customFormat="1" ht="12" customHeight="1">
      <c r="A28" s="413" t="s">
        <v>955</v>
      </c>
      <c r="B28" s="409">
        <v>2.7</v>
      </c>
      <c r="C28" s="409">
        <v>3.9</v>
      </c>
      <c r="D28" s="409">
        <v>3.3</v>
      </c>
      <c r="E28" s="409">
        <v>2.5</v>
      </c>
      <c r="F28" s="409">
        <v>3.4</v>
      </c>
      <c r="G28" s="409">
        <v>1.9</v>
      </c>
      <c r="H28" s="409">
        <v>8.3000000000000007</v>
      </c>
      <c r="I28" s="409">
        <v>-1.8</v>
      </c>
      <c r="J28" s="413" t="s">
        <v>956</v>
      </c>
      <c r="K28" s="314"/>
      <c r="L28" s="357"/>
      <c r="M28" s="357"/>
      <c r="N28" s="357"/>
      <c r="O28" s="357"/>
    </row>
    <row r="29" spans="1:15" s="93" customFormat="1" ht="12" customHeight="1">
      <c r="A29" s="413" t="s">
        <v>957</v>
      </c>
      <c r="B29" s="409">
        <v>1.2</v>
      </c>
      <c r="C29" s="409">
        <v>2.5</v>
      </c>
      <c r="D29" s="409">
        <v>2.5</v>
      </c>
      <c r="E29" s="409">
        <v>5.0999999999999996</v>
      </c>
      <c r="F29" s="409">
        <v>2</v>
      </c>
      <c r="G29" s="409">
        <v>3.1</v>
      </c>
      <c r="H29" s="409">
        <v>1.2</v>
      </c>
      <c r="I29" s="409">
        <v>-3.6</v>
      </c>
      <c r="J29" s="413" t="s">
        <v>958</v>
      </c>
      <c r="K29" s="314"/>
      <c r="L29" s="357"/>
      <c r="M29" s="357"/>
      <c r="N29" s="357"/>
      <c r="O29" s="357"/>
    </row>
    <row r="30" spans="1:15" s="93" customFormat="1" ht="12" customHeight="1">
      <c r="A30" s="413" t="s">
        <v>959</v>
      </c>
      <c r="B30" s="409">
        <v>0.5</v>
      </c>
      <c r="C30" s="409">
        <v>-2.2999999999999998</v>
      </c>
      <c r="D30" s="409">
        <v>-3</v>
      </c>
      <c r="E30" s="409">
        <v>0.7</v>
      </c>
      <c r="F30" s="409">
        <v>-3.8</v>
      </c>
      <c r="G30" s="409">
        <v>-0.9</v>
      </c>
      <c r="H30" s="409">
        <v>-3.5</v>
      </c>
      <c r="I30" s="409">
        <v>12.4</v>
      </c>
      <c r="J30" s="413" t="s">
        <v>1002</v>
      </c>
      <c r="K30" s="314"/>
      <c r="L30" s="357"/>
      <c r="M30" s="357"/>
      <c r="N30" s="357"/>
      <c r="O30" s="357"/>
    </row>
    <row r="31" spans="1:15" s="93" customFormat="1" ht="12" customHeight="1">
      <c r="A31" s="413" t="s">
        <v>960</v>
      </c>
      <c r="B31" s="409">
        <v>-0.5</v>
      </c>
      <c r="C31" s="409">
        <v>0.3</v>
      </c>
      <c r="D31" s="409">
        <v>1.6</v>
      </c>
      <c r="E31" s="409">
        <v>-0.7</v>
      </c>
      <c r="F31" s="409">
        <v>2.1</v>
      </c>
      <c r="G31" s="409">
        <v>1.7</v>
      </c>
      <c r="H31" s="409">
        <v>-4.2</v>
      </c>
      <c r="I31" s="409">
        <v>-3.5</v>
      </c>
      <c r="J31" s="413" t="s">
        <v>960</v>
      </c>
      <c r="K31" s="314"/>
      <c r="L31" s="357"/>
      <c r="M31" s="357"/>
      <c r="N31" s="357"/>
      <c r="O31" s="357"/>
    </row>
    <row r="32" spans="1:15" s="93" customFormat="1" ht="12" customHeight="1">
      <c r="A32" s="413" t="s">
        <v>961</v>
      </c>
      <c r="B32" s="409">
        <v>-0.2</v>
      </c>
      <c r="C32" s="409">
        <v>1</v>
      </c>
      <c r="D32" s="409">
        <v>0.5</v>
      </c>
      <c r="E32" s="409">
        <v>-4.5999999999999996</v>
      </c>
      <c r="F32" s="409">
        <v>1.6</v>
      </c>
      <c r="G32" s="409">
        <v>-3.5</v>
      </c>
      <c r="H32" s="409">
        <v>10</v>
      </c>
      <c r="I32" s="409">
        <v>-4.5</v>
      </c>
      <c r="J32" s="413" t="s">
        <v>962</v>
      </c>
      <c r="K32" s="314"/>
      <c r="L32" s="357"/>
      <c r="M32" s="357"/>
      <c r="N32" s="357"/>
      <c r="O32" s="357"/>
    </row>
    <row r="33" spans="1:15" s="93" customFormat="1" ht="12" customHeight="1">
      <c r="A33" s="413" t="s">
        <v>1003</v>
      </c>
      <c r="B33" s="409">
        <v>1.3</v>
      </c>
      <c r="C33" s="409">
        <v>1.1000000000000001</v>
      </c>
      <c r="D33" s="409">
        <v>-2.2999999999999998</v>
      </c>
      <c r="E33" s="409">
        <v>-8.9</v>
      </c>
      <c r="F33" s="409">
        <v>-1</v>
      </c>
      <c r="G33" s="409">
        <v>2.9</v>
      </c>
      <c r="H33" s="409">
        <v>3.3</v>
      </c>
      <c r="I33" s="409">
        <v>2</v>
      </c>
      <c r="J33" s="413" t="s">
        <v>964</v>
      </c>
      <c r="K33" s="314"/>
      <c r="L33" s="357"/>
      <c r="M33" s="357"/>
      <c r="N33" s="357"/>
      <c r="O33" s="357"/>
    </row>
    <row r="34" spans="1:15" s="93" customFormat="1" ht="12" customHeight="1">
      <c r="A34" s="413" t="s">
        <v>965</v>
      </c>
      <c r="B34" s="409">
        <v>0.9</v>
      </c>
      <c r="C34" s="409">
        <v>1.7</v>
      </c>
      <c r="D34" s="409">
        <v>4.2</v>
      </c>
      <c r="E34" s="409">
        <v>5.4</v>
      </c>
      <c r="F34" s="409">
        <v>4</v>
      </c>
      <c r="G34" s="409">
        <v>4.5999999999999996</v>
      </c>
      <c r="H34" s="409">
        <v>-6.4</v>
      </c>
      <c r="I34" s="409">
        <v>-2.5</v>
      </c>
      <c r="J34" s="413" t="s">
        <v>966</v>
      </c>
      <c r="K34" s="314"/>
      <c r="L34" s="357"/>
      <c r="M34" s="357"/>
      <c r="N34" s="357"/>
      <c r="O34" s="357"/>
    </row>
    <row r="35" spans="1:15" s="93" customFormat="1" ht="12" customHeight="1">
      <c r="A35" s="413" t="s">
        <v>1004</v>
      </c>
      <c r="B35" s="409">
        <v>-2.6</v>
      </c>
      <c r="C35" s="409">
        <v>-3.4</v>
      </c>
      <c r="D35" s="409">
        <v>-1.1000000000000001</v>
      </c>
      <c r="E35" s="409">
        <v>-3.7</v>
      </c>
      <c r="F35" s="409">
        <v>-0.6</v>
      </c>
      <c r="G35" s="409">
        <v>-3.4</v>
      </c>
      <c r="H35" s="409">
        <v>-7.1</v>
      </c>
      <c r="I35" s="409">
        <v>0.9</v>
      </c>
      <c r="J35" s="413" t="s">
        <v>1004</v>
      </c>
      <c r="K35" s="314"/>
      <c r="L35" s="357"/>
      <c r="M35" s="357"/>
      <c r="N35" s="357"/>
      <c r="O35" s="357"/>
    </row>
    <row r="36" spans="1:15" s="93" customFormat="1" ht="12" customHeight="1">
      <c r="A36" s="413" t="s">
        <v>1005</v>
      </c>
      <c r="B36" s="409">
        <v>1</v>
      </c>
      <c r="C36" s="409">
        <v>0.3</v>
      </c>
      <c r="D36" s="409">
        <v>-1.9</v>
      </c>
      <c r="E36" s="409">
        <v>4.7</v>
      </c>
      <c r="F36" s="409">
        <v>-3.1</v>
      </c>
      <c r="G36" s="409">
        <v>0.2</v>
      </c>
      <c r="H36" s="409">
        <v>4.3</v>
      </c>
      <c r="I36" s="409">
        <v>3.8</v>
      </c>
      <c r="J36" s="413" t="s">
        <v>1006</v>
      </c>
      <c r="K36" s="314"/>
      <c r="L36" s="357"/>
      <c r="M36" s="357"/>
      <c r="N36" s="357"/>
      <c r="O36" s="357"/>
    </row>
    <row r="37" spans="1:15" s="93" customFormat="1" ht="12" customHeight="1">
      <c r="A37" s="390"/>
      <c r="B37" s="410" t="s">
        <v>971</v>
      </c>
      <c r="C37" s="409"/>
      <c r="D37" s="411"/>
      <c r="E37" s="409"/>
      <c r="F37" s="409"/>
      <c r="G37" s="414"/>
      <c r="H37" s="414"/>
      <c r="I37" s="414"/>
      <c r="J37" s="390"/>
      <c r="K37" s="257"/>
    </row>
    <row r="38" spans="1:15" s="93" customFormat="1" ht="12" customHeight="1">
      <c r="A38" s="413" t="s">
        <v>999</v>
      </c>
      <c r="B38" s="409">
        <v>-0.4</v>
      </c>
      <c r="C38" s="409">
        <v>-2.2000000000000002</v>
      </c>
      <c r="D38" s="409">
        <v>-7.2</v>
      </c>
      <c r="E38" s="409">
        <v>-11</v>
      </c>
      <c r="F38" s="409">
        <v>-6.4</v>
      </c>
      <c r="G38" s="409">
        <v>-3.3</v>
      </c>
      <c r="H38" s="409">
        <v>9.1</v>
      </c>
      <c r="I38" s="409">
        <v>6.7</v>
      </c>
      <c r="J38" s="413" t="s">
        <v>1000</v>
      </c>
      <c r="K38" s="314"/>
      <c r="L38" s="357"/>
      <c r="M38" s="357"/>
      <c r="N38" s="357"/>
      <c r="O38" s="357"/>
    </row>
    <row r="39" spans="1:15" s="93" customFormat="1" ht="12" customHeight="1">
      <c r="A39" s="413" t="s">
        <v>1001</v>
      </c>
      <c r="B39" s="409">
        <v>0.3</v>
      </c>
      <c r="C39" s="409">
        <v>-1</v>
      </c>
      <c r="D39" s="409">
        <v>2.1</v>
      </c>
      <c r="E39" s="409">
        <v>-1.6</v>
      </c>
      <c r="F39" s="409">
        <v>2.8</v>
      </c>
      <c r="G39" s="409">
        <v>0.8</v>
      </c>
      <c r="H39" s="409">
        <v>-8.6999999999999993</v>
      </c>
      <c r="I39" s="409">
        <v>5.6</v>
      </c>
      <c r="J39" s="413" t="s">
        <v>1001</v>
      </c>
      <c r="K39" s="314"/>
      <c r="L39" s="357"/>
      <c r="M39" s="357"/>
      <c r="N39" s="357"/>
      <c r="O39" s="357"/>
    </row>
    <row r="40" spans="1:15" s="93" customFormat="1" ht="12" customHeight="1">
      <c r="A40" s="413" t="s">
        <v>952</v>
      </c>
      <c r="B40" s="409">
        <v>4.2</v>
      </c>
      <c r="C40" s="409">
        <v>2.4</v>
      </c>
      <c r="D40" s="409">
        <v>2</v>
      </c>
      <c r="E40" s="409">
        <v>2.5</v>
      </c>
      <c r="F40" s="409">
        <v>1.9</v>
      </c>
      <c r="G40" s="409">
        <v>4.2</v>
      </c>
      <c r="H40" s="409">
        <v>0</v>
      </c>
      <c r="I40" s="409">
        <v>11.5</v>
      </c>
      <c r="J40" s="413" t="s">
        <v>953</v>
      </c>
      <c r="K40" s="314"/>
      <c r="L40" s="357"/>
      <c r="M40" s="357"/>
      <c r="N40" s="357"/>
      <c r="O40" s="357"/>
    </row>
    <row r="41" spans="1:15" s="93" customFormat="1" ht="12" customHeight="1">
      <c r="A41" s="413" t="s">
        <v>954</v>
      </c>
      <c r="B41" s="409">
        <v>-3.1</v>
      </c>
      <c r="C41" s="409">
        <v>-3</v>
      </c>
      <c r="D41" s="409">
        <v>-2.5</v>
      </c>
      <c r="E41" s="409">
        <v>-0.8</v>
      </c>
      <c r="F41" s="409">
        <v>-2.8</v>
      </c>
      <c r="G41" s="409">
        <v>-3.6</v>
      </c>
      <c r="H41" s="409">
        <v>-2.9</v>
      </c>
      <c r="I41" s="409">
        <v>-3.4</v>
      </c>
      <c r="J41" s="413" t="s">
        <v>954</v>
      </c>
      <c r="K41" s="314"/>
      <c r="L41" s="357"/>
      <c r="M41" s="357"/>
      <c r="N41" s="357"/>
      <c r="O41" s="357"/>
    </row>
    <row r="42" spans="1:15" s="93" customFormat="1" ht="12" customHeight="1">
      <c r="A42" s="413" t="s">
        <v>955</v>
      </c>
      <c r="B42" s="409">
        <v>-3.5</v>
      </c>
      <c r="C42" s="409">
        <v>0.4</v>
      </c>
      <c r="D42" s="409">
        <v>0.3</v>
      </c>
      <c r="E42" s="409">
        <v>0</v>
      </c>
      <c r="F42" s="409">
        <v>0.3</v>
      </c>
      <c r="G42" s="409">
        <v>-0.9</v>
      </c>
      <c r="H42" s="409">
        <v>2.7</v>
      </c>
      <c r="I42" s="409">
        <v>-16.3</v>
      </c>
      <c r="J42" s="413" t="s">
        <v>956</v>
      </c>
      <c r="K42" s="314"/>
      <c r="L42" s="357"/>
      <c r="M42" s="357"/>
      <c r="N42" s="357"/>
      <c r="O42" s="357"/>
    </row>
    <row r="43" spans="1:15" s="93" customFormat="1" ht="12" customHeight="1">
      <c r="A43" s="413" t="s">
        <v>957</v>
      </c>
      <c r="B43" s="409">
        <v>0.3</v>
      </c>
      <c r="C43" s="409">
        <v>2.7</v>
      </c>
      <c r="D43" s="409">
        <v>1.4</v>
      </c>
      <c r="E43" s="409">
        <v>0.7</v>
      </c>
      <c r="F43" s="409">
        <v>1.5</v>
      </c>
      <c r="G43" s="409">
        <v>0.1</v>
      </c>
      <c r="H43" s="409">
        <v>9.8000000000000007</v>
      </c>
      <c r="I43" s="409">
        <v>-8.8000000000000007</v>
      </c>
      <c r="J43" s="413" t="s">
        <v>958</v>
      </c>
      <c r="K43" s="314"/>
      <c r="L43" s="357"/>
      <c r="M43" s="357"/>
      <c r="N43" s="357"/>
      <c r="O43" s="357"/>
    </row>
    <row r="44" spans="1:15" s="93" customFormat="1" ht="12" customHeight="1">
      <c r="A44" s="413" t="s">
        <v>959</v>
      </c>
      <c r="B44" s="409">
        <v>0</v>
      </c>
      <c r="C44" s="409">
        <v>1.4</v>
      </c>
      <c r="D44" s="409">
        <v>0.9</v>
      </c>
      <c r="E44" s="409">
        <v>0.3</v>
      </c>
      <c r="F44" s="409">
        <v>1</v>
      </c>
      <c r="G44" s="409">
        <v>-2.6</v>
      </c>
      <c r="H44" s="409">
        <v>10.1</v>
      </c>
      <c r="I44" s="409">
        <v>-5</v>
      </c>
      <c r="J44" s="413" t="s">
        <v>1002</v>
      </c>
      <c r="K44" s="314"/>
      <c r="L44" s="357"/>
      <c r="M44" s="357"/>
      <c r="N44" s="357"/>
      <c r="O44" s="357"/>
    </row>
    <row r="45" spans="1:15" s="93" customFormat="1" ht="12" customHeight="1">
      <c r="A45" s="413" t="s">
        <v>960</v>
      </c>
      <c r="B45" s="409">
        <v>2.2999999999999998</v>
      </c>
      <c r="C45" s="409">
        <v>4.0999999999999996</v>
      </c>
      <c r="D45" s="409">
        <v>1.3</v>
      </c>
      <c r="E45" s="409">
        <v>-0.4</v>
      </c>
      <c r="F45" s="409">
        <v>1.7</v>
      </c>
      <c r="G45" s="409">
        <v>1.3</v>
      </c>
      <c r="H45" s="409">
        <v>14.9</v>
      </c>
      <c r="I45" s="409">
        <v>-4.0999999999999996</v>
      </c>
      <c r="J45" s="413" t="s">
        <v>960</v>
      </c>
      <c r="K45" s="314"/>
      <c r="L45" s="357"/>
      <c r="M45" s="357"/>
      <c r="N45" s="357"/>
      <c r="O45" s="357"/>
    </row>
    <row r="46" spans="1:15" s="93" customFormat="1" ht="12" customHeight="1">
      <c r="A46" s="413" t="s">
        <v>961</v>
      </c>
      <c r="B46" s="409">
        <v>0.2</v>
      </c>
      <c r="C46" s="409">
        <v>2.2999999999999998</v>
      </c>
      <c r="D46" s="409">
        <v>2.2999999999999998</v>
      </c>
      <c r="E46" s="409">
        <v>-4</v>
      </c>
      <c r="F46" s="409">
        <v>3.7</v>
      </c>
      <c r="G46" s="409">
        <v>-1.2</v>
      </c>
      <c r="H46" s="409">
        <v>8.4</v>
      </c>
      <c r="I46" s="409">
        <v>-7.6</v>
      </c>
      <c r="J46" s="413" t="s">
        <v>962</v>
      </c>
      <c r="K46" s="314"/>
      <c r="L46" s="357"/>
      <c r="M46" s="357"/>
      <c r="N46" s="357"/>
      <c r="O46" s="357"/>
    </row>
    <row r="47" spans="1:15" s="93" customFormat="1" ht="12" customHeight="1">
      <c r="A47" s="413" t="s">
        <v>1003</v>
      </c>
      <c r="B47" s="409">
        <v>1</v>
      </c>
      <c r="C47" s="409">
        <v>0.9</v>
      </c>
      <c r="D47" s="409">
        <v>0.6</v>
      </c>
      <c r="E47" s="409">
        <v>-8.1999999999999993</v>
      </c>
      <c r="F47" s="409">
        <v>2.5</v>
      </c>
      <c r="G47" s="409">
        <v>2.7</v>
      </c>
      <c r="H47" s="409">
        <v>-1.5</v>
      </c>
      <c r="I47" s="409">
        <v>1.3</v>
      </c>
      <c r="J47" s="413" t="s">
        <v>964</v>
      </c>
      <c r="K47" s="314"/>
      <c r="L47" s="357"/>
      <c r="M47" s="357"/>
      <c r="N47" s="357"/>
      <c r="O47" s="357"/>
    </row>
    <row r="48" spans="1:15" s="93" customFormat="1" ht="12" customHeight="1">
      <c r="A48" s="413" t="s">
        <v>965</v>
      </c>
      <c r="B48" s="409">
        <v>1</v>
      </c>
      <c r="C48" s="409">
        <v>3</v>
      </c>
      <c r="D48" s="409">
        <v>4.0999999999999996</v>
      </c>
      <c r="E48" s="409">
        <v>-2.8</v>
      </c>
      <c r="F48" s="409">
        <v>5.5</v>
      </c>
      <c r="G48" s="409">
        <v>6</v>
      </c>
      <c r="H48" s="409">
        <v>-3.3</v>
      </c>
      <c r="I48" s="409">
        <v>-6.6</v>
      </c>
      <c r="J48" s="413" t="s">
        <v>966</v>
      </c>
      <c r="K48" s="314"/>
      <c r="L48" s="357"/>
      <c r="M48" s="357"/>
      <c r="N48" s="357"/>
      <c r="O48" s="357"/>
    </row>
    <row r="49" spans="1:15" s="93" customFormat="1" ht="12" customHeight="1">
      <c r="A49" s="413" t="s">
        <v>1004</v>
      </c>
      <c r="B49" s="409">
        <v>-1.3</v>
      </c>
      <c r="C49" s="409">
        <v>0.9</v>
      </c>
      <c r="D49" s="409">
        <v>1.5</v>
      </c>
      <c r="E49" s="409">
        <v>-4.4000000000000004</v>
      </c>
      <c r="F49" s="409">
        <v>2.7</v>
      </c>
      <c r="G49" s="409">
        <v>-1.2</v>
      </c>
      <c r="H49" s="409">
        <v>3.9</v>
      </c>
      <c r="I49" s="409">
        <v>-9</v>
      </c>
      <c r="J49" s="413" t="s">
        <v>1004</v>
      </c>
      <c r="K49" s="314"/>
      <c r="L49" s="357"/>
      <c r="M49" s="357"/>
      <c r="N49" s="357"/>
      <c r="O49" s="357"/>
    </row>
    <row r="50" spans="1:15" s="93" customFormat="1" ht="12" customHeight="1">
      <c r="A50" s="413" t="s">
        <v>1005</v>
      </c>
      <c r="B50" s="409">
        <v>2</v>
      </c>
      <c r="C50" s="409">
        <v>3.4</v>
      </c>
      <c r="D50" s="409">
        <v>4.0999999999999996</v>
      </c>
      <c r="E50" s="409">
        <v>5</v>
      </c>
      <c r="F50" s="409">
        <v>4</v>
      </c>
      <c r="G50" s="409">
        <v>3.3</v>
      </c>
      <c r="H50" s="409">
        <v>2.4</v>
      </c>
      <c r="I50" s="409">
        <v>-3.1</v>
      </c>
      <c r="J50" s="413" t="s">
        <v>1006</v>
      </c>
      <c r="K50" s="314"/>
      <c r="L50" s="357"/>
      <c r="M50" s="357"/>
      <c r="N50" s="357"/>
      <c r="O50" s="357"/>
    </row>
    <row r="51" spans="1:15" s="93" customFormat="1" ht="12" customHeight="1">
      <c r="A51" s="390"/>
      <c r="B51" s="410" t="s">
        <v>972</v>
      </c>
      <c r="C51" s="411"/>
      <c r="D51" s="411"/>
      <c r="E51" s="411"/>
      <c r="F51" s="411"/>
      <c r="G51" s="390"/>
      <c r="H51" s="390"/>
      <c r="I51" s="390"/>
      <c r="J51" s="390"/>
      <c r="K51" s="257"/>
    </row>
    <row r="52" spans="1:15" s="93" customFormat="1" ht="12" customHeight="1">
      <c r="A52" s="413" t="s">
        <v>999</v>
      </c>
      <c r="B52" s="409">
        <v>-1.2</v>
      </c>
      <c r="C52" s="409">
        <v>-0.8</v>
      </c>
      <c r="D52" s="409">
        <v>-0.7</v>
      </c>
      <c r="E52" s="409">
        <v>0</v>
      </c>
      <c r="F52" s="409">
        <v>-0.8</v>
      </c>
      <c r="G52" s="409">
        <v>-3</v>
      </c>
      <c r="H52" s="409">
        <v>3.3</v>
      </c>
      <c r="I52" s="409">
        <v>-2.6</v>
      </c>
      <c r="J52" s="413" t="s">
        <v>1000</v>
      </c>
      <c r="K52" s="314"/>
      <c r="L52" s="357"/>
      <c r="M52" s="357"/>
      <c r="N52" s="357"/>
      <c r="O52" s="357"/>
    </row>
    <row r="53" spans="1:15" s="93" customFormat="1" ht="12" customHeight="1">
      <c r="A53" s="413" t="s">
        <v>1001</v>
      </c>
      <c r="B53" s="409">
        <v>-0.9</v>
      </c>
      <c r="C53" s="409">
        <v>-0.7</v>
      </c>
      <c r="D53" s="409">
        <v>-0.2</v>
      </c>
      <c r="E53" s="409">
        <v>0.9</v>
      </c>
      <c r="F53" s="409">
        <v>-0.4</v>
      </c>
      <c r="G53" s="409">
        <v>-2.4</v>
      </c>
      <c r="H53" s="409">
        <v>1.8</v>
      </c>
      <c r="I53" s="409">
        <v>-1.8</v>
      </c>
      <c r="J53" s="413" t="s">
        <v>1001</v>
      </c>
      <c r="K53" s="314"/>
      <c r="L53" s="357"/>
      <c r="M53" s="357"/>
      <c r="N53" s="357"/>
      <c r="O53" s="357"/>
    </row>
    <row r="54" spans="1:15" s="93" customFormat="1" ht="12" customHeight="1">
      <c r="A54" s="413" t="s">
        <v>952</v>
      </c>
      <c r="B54" s="409">
        <v>-0.3</v>
      </c>
      <c r="C54" s="409">
        <v>-0.3</v>
      </c>
      <c r="D54" s="409">
        <v>-0.2</v>
      </c>
      <c r="E54" s="409">
        <v>1.2</v>
      </c>
      <c r="F54" s="409">
        <v>-0.5</v>
      </c>
      <c r="G54" s="409">
        <v>-1.3</v>
      </c>
      <c r="H54" s="409">
        <v>1.6</v>
      </c>
      <c r="I54" s="409">
        <v>-0.6</v>
      </c>
      <c r="J54" s="413" t="s">
        <v>953</v>
      </c>
      <c r="K54" s="314"/>
      <c r="L54" s="357"/>
      <c r="M54" s="357"/>
      <c r="N54" s="357"/>
      <c r="O54" s="357"/>
    </row>
    <row r="55" spans="1:15" s="93" customFormat="1" ht="12" customHeight="1">
      <c r="A55" s="413" t="s">
        <v>954</v>
      </c>
      <c r="B55" s="409">
        <v>0</v>
      </c>
      <c r="C55" s="409">
        <v>0</v>
      </c>
      <c r="D55" s="409">
        <v>-0.3</v>
      </c>
      <c r="E55" s="409">
        <v>1.4</v>
      </c>
      <c r="F55" s="409">
        <v>-0.6</v>
      </c>
      <c r="G55" s="409">
        <v>-0.8</v>
      </c>
      <c r="H55" s="409">
        <v>1.7</v>
      </c>
      <c r="I55" s="409">
        <v>0</v>
      </c>
      <c r="J55" s="413" t="s">
        <v>954</v>
      </c>
      <c r="K55" s="314"/>
      <c r="L55" s="357"/>
      <c r="M55" s="357"/>
      <c r="N55" s="357"/>
      <c r="O55" s="357"/>
    </row>
    <row r="56" spans="1:15" s="93" customFormat="1" ht="12" customHeight="1">
      <c r="A56" s="413" t="s">
        <v>955</v>
      </c>
      <c r="B56" s="409">
        <v>-0.3</v>
      </c>
      <c r="C56" s="409">
        <v>0.1</v>
      </c>
      <c r="D56" s="409">
        <v>-0.3</v>
      </c>
      <c r="E56" s="409">
        <v>1.4</v>
      </c>
      <c r="F56" s="409">
        <v>-0.6</v>
      </c>
      <c r="G56" s="409">
        <v>-0.4</v>
      </c>
      <c r="H56" s="409">
        <v>1.7</v>
      </c>
      <c r="I56" s="409">
        <v>-2</v>
      </c>
      <c r="J56" s="413" t="s">
        <v>956</v>
      </c>
      <c r="K56" s="314"/>
      <c r="L56" s="357"/>
      <c r="M56" s="357"/>
      <c r="N56" s="357"/>
      <c r="O56" s="357"/>
    </row>
    <row r="57" spans="1:15" s="93" customFormat="1" ht="12" customHeight="1">
      <c r="A57" s="413" t="s">
        <v>957</v>
      </c>
      <c r="B57" s="409">
        <v>0</v>
      </c>
      <c r="C57" s="409">
        <v>0.5</v>
      </c>
      <c r="D57" s="409">
        <v>-0.1</v>
      </c>
      <c r="E57" s="409">
        <v>1.3</v>
      </c>
      <c r="F57" s="409">
        <v>-0.4</v>
      </c>
      <c r="G57" s="409">
        <v>-0.1</v>
      </c>
      <c r="H57" s="409">
        <v>2.8</v>
      </c>
      <c r="I57" s="409">
        <v>-2.2000000000000002</v>
      </c>
      <c r="J57" s="413" t="s">
        <v>958</v>
      </c>
      <c r="K57" s="314"/>
      <c r="L57" s="357"/>
      <c r="M57" s="357"/>
      <c r="N57" s="357"/>
      <c r="O57" s="357"/>
    </row>
    <row r="58" spans="1:15" s="93" customFormat="1" ht="12" customHeight="1">
      <c r="A58" s="413" t="s">
        <v>959</v>
      </c>
      <c r="B58" s="409">
        <v>-0.1</v>
      </c>
      <c r="C58" s="409">
        <v>0.7</v>
      </c>
      <c r="D58" s="409">
        <v>-0.1</v>
      </c>
      <c r="E58" s="409">
        <v>0.4</v>
      </c>
      <c r="F58" s="409">
        <v>-0.1</v>
      </c>
      <c r="G58" s="409">
        <v>-0.5</v>
      </c>
      <c r="H58" s="409">
        <v>4.2</v>
      </c>
      <c r="I58" s="409">
        <v>-3.3</v>
      </c>
      <c r="J58" s="413" t="s">
        <v>1002</v>
      </c>
      <c r="K58" s="314"/>
      <c r="L58" s="357"/>
      <c r="M58" s="357"/>
      <c r="N58" s="357"/>
      <c r="O58" s="357"/>
    </row>
    <row r="59" spans="1:15" s="93" customFormat="1" ht="12" customHeight="1">
      <c r="A59" s="413" t="s">
        <v>960</v>
      </c>
      <c r="B59" s="409">
        <v>0.2</v>
      </c>
      <c r="C59" s="409">
        <v>1.2</v>
      </c>
      <c r="D59" s="409">
        <v>0</v>
      </c>
      <c r="E59" s="409">
        <v>-0.2</v>
      </c>
      <c r="F59" s="409">
        <v>0.1</v>
      </c>
      <c r="G59" s="409">
        <v>-0.5</v>
      </c>
      <c r="H59" s="409">
        <v>6.2</v>
      </c>
      <c r="I59" s="409">
        <v>-3.3</v>
      </c>
      <c r="J59" s="413" t="s">
        <v>960</v>
      </c>
      <c r="K59" s="314"/>
      <c r="L59" s="357"/>
      <c r="M59" s="357"/>
      <c r="N59" s="357"/>
      <c r="O59" s="357"/>
    </row>
    <row r="60" spans="1:15" s="93" customFormat="1" ht="12" customHeight="1">
      <c r="A60" s="413" t="s">
        <v>961</v>
      </c>
      <c r="B60" s="409">
        <v>0.3</v>
      </c>
      <c r="C60" s="409">
        <v>1.3</v>
      </c>
      <c r="D60" s="409">
        <v>0.1</v>
      </c>
      <c r="E60" s="409">
        <v>-1.3</v>
      </c>
      <c r="F60" s="409">
        <v>0.4</v>
      </c>
      <c r="G60" s="409">
        <v>-0.4</v>
      </c>
      <c r="H60" s="409">
        <v>6.5</v>
      </c>
      <c r="I60" s="409">
        <v>-3.4</v>
      </c>
      <c r="J60" s="413" t="s">
        <v>962</v>
      </c>
      <c r="K60" s="314"/>
      <c r="L60" s="357"/>
      <c r="M60" s="357"/>
      <c r="N60" s="357"/>
      <c r="O60" s="357"/>
    </row>
    <row r="61" spans="1:15" s="93" customFormat="1" ht="12" customHeight="1">
      <c r="A61" s="413" t="s">
        <v>1003</v>
      </c>
      <c r="B61" s="409">
        <v>0.2</v>
      </c>
      <c r="C61" s="409">
        <v>1</v>
      </c>
      <c r="D61" s="409">
        <v>0.2</v>
      </c>
      <c r="E61" s="409">
        <v>-2</v>
      </c>
      <c r="F61" s="409">
        <v>0.7</v>
      </c>
      <c r="G61" s="409">
        <v>0</v>
      </c>
      <c r="H61" s="409">
        <v>4.0999999999999996</v>
      </c>
      <c r="I61" s="409">
        <v>-2.6</v>
      </c>
      <c r="J61" s="413" t="s">
        <v>964</v>
      </c>
      <c r="K61" s="314"/>
      <c r="L61" s="357"/>
      <c r="M61" s="357"/>
      <c r="N61" s="357"/>
      <c r="O61" s="357"/>
    </row>
    <row r="62" spans="1:15" s="93" customFormat="1" ht="12" customHeight="1">
      <c r="A62" s="413" t="s">
        <v>965</v>
      </c>
      <c r="B62" s="409">
        <v>0.2</v>
      </c>
      <c r="C62" s="409">
        <v>1</v>
      </c>
      <c r="D62" s="409">
        <v>0.6</v>
      </c>
      <c r="E62" s="409">
        <v>-2.1</v>
      </c>
      <c r="F62" s="409">
        <v>1.1000000000000001</v>
      </c>
      <c r="G62" s="409">
        <v>0.5</v>
      </c>
      <c r="H62" s="409">
        <v>2.5</v>
      </c>
      <c r="I62" s="409">
        <v>-2.8</v>
      </c>
      <c r="J62" s="413" t="s">
        <v>966</v>
      </c>
      <c r="K62" s="314"/>
      <c r="L62" s="357"/>
      <c r="M62" s="357"/>
      <c r="N62" s="357"/>
      <c r="O62" s="357"/>
    </row>
    <row r="63" spans="1:15" s="93" customFormat="1" ht="12" customHeight="1">
      <c r="A63" s="413" t="s">
        <v>1004</v>
      </c>
      <c r="B63" s="409">
        <v>0.1</v>
      </c>
      <c r="C63" s="409">
        <v>1</v>
      </c>
      <c r="D63" s="409">
        <v>0.5</v>
      </c>
      <c r="E63" s="409">
        <v>-2.5</v>
      </c>
      <c r="F63" s="409">
        <v>1.2</v>
      </c>
      <c r="G63" s="409">
        <v>0.2</v>
      </c>
      <c r="H63" s="409">
        <v>3.2</v>
      </c>
      <c r="I63" s="409">
        <v>-3.4</v>
      </c>
      <c r="J63" s="413" t="s">
        <v>1004</v>
      </c>
      <c r="K63" s="314"/>
      <c r="L63" s="357"/>
      <c r="M63" s="357"/>
      <c r="N63" s="357"/>
      <c r="O63" s="357"/>
    </row>
    <row r="64" spans="1:15" s="93" customFormat="1" ht="12" customHeight="1" thickBot="1">
      <c r="A64" s="413" t="s">
        <v>1005</v>
      </c>
      <c r="B64" s="409">
        <v>0.3</v>
      </c>
      <c r="C64" s="409">
        <v>1.5</v>
      </c>
      <c r="D64" s="409">
        <v>1.5</v>
      </c>
      <c r="E64" s="409">
        <v>-1.2</v>
      </c>
      <c r="F64" s="409">
        <v>2.1</v>
      </c>
      <c r="G64" s="409">
        <v>0.7</v>
      </c>
      <c r="H64" s="409">
        <v>2.7</v>
      </c>
      <c r="I64" s="409">
        <v>-4.0999999999999996</v>
      </c>
      <c r="J64" s="413" t="s">
        <v>1006</v>
      </c>
      <c r="K64" s="314"/>
      <c r="L64" s="357"/>
      <c r="M64" s="357"/>
      <c r="N64" s="357"/>
      <c r="O64" s="357"/>
    </row>
    <row r="65" spans="1:17" s="249" customFormat="1" ht="12" customHeight="1" thickBot="1">
      <c r="A65" s="972" t="s">
        <v>1007</v>
      </c>
      <c r="B65" s="986" t="s">
        <v>973</v>
      </c>
      <c r="C65" s="987"/>
      <c r="D65" s="987"/>
      <c r="E65" s="987"/>
      <c r="F65" s="987"/>
      <c r="G65" s="987"/>
      <c r="H65" s="987"/>
      <c r="I65" s="988"/>
      <c r="J65" s="982"/>
      <c r="K65" s="402"/>
    </row>
    <row r="66" spans="1:17" s="249" customFormat="1" ht="12" customHeight="1" thickBot="1">
      <c r="A66" s="973"/>
      <c r="B66" s="415">
        <v>100.00000000000003</v>
      </c>
      <c r="C66" s="415">
        <v>79.230651864656366</v>
      </c>
      <c r="D66" s="415">
        <v>27.027973827432795</v>
      </c>
      <c r="E66" s="415">
        <v>4.6494631796388894</v>
      </c>
      <c r="F66" s="415">
        <v>22.37851064779391</v>
      </c>
      <c r="G66" s="415">
        <v>35.496876842052195</v>
      </c>
      <c r="H66" s="415">
        <v>16.705801195171386</v>
      </c>
      <c r="I66" s="415">
        <v>20.76934813534362</v>
      </c>
      <c r="J66" s="982"/>
      <c r="K66" s="402"/>
    </row>
    <row r="67" spans="1:17" s="249" customFormat="1" ht="12" customHeight="1" thickBot="1">
      <c r="A67" s="973"/>
      <c r="B67" s="972" t="s">
        <v>495</v>
      </c>
      <c r="C67" s="967"/>
      <c r="D67" s="967" t="s">
        <v>975</v>
      </c>
      <c r="E67" s="967"/>
      <c r="F67" s="967"/>
      <c r="G67" s="967" t="s">
        <v>1008</v>
      </c>
      <c r="H67" s="967" t="s">
        <v>977</v>
      </c>
      <c r="I67" s="967" t="s">
        <v>978</v>
      </c>
      <c r="J67" s="984"/>
      <c r="K67" s="402"/>
    </row>
    <row r="68" spans="1:17" s="406" customFormat="1" ht="45.75" thickBot="1">
      <c r="A68" s="974"/>
      <c r="B68" s="416"/>
      <c r="C68" s="348" t="s">
        <v>983</v>
      </c>
      <c r="D68" s="348" t="s">
        <v>944</v>
      </c>
      <c r="E68" s="417" t="s">
        <v>984</v>
      </c>
      <c r="F68" s="417" t="s">
        <v>985</v>
      </c>
      <c r="G68" s="967"/>
      <c r="H68" s="967"/>
      <c r="I68" s="967"/>
      <c r="J68" s="984"/>
    </row>
    <row r="69" spans="1:17" ht="12" customHeight="1">
      <c r="A69" s="257" t="s">
        <v>1009</v>
      </c>
      <c r="B69" s="257"/>
      <c r="C69" s="257"/>
      <c r="D69" s="257"/>
      <c r="E69" s="257"/>
      <c r="F69" s="257"/>
      <c r="G69" s="257"/>
      <c r="H69" s="257"/>
      <c r="I69" s="257"/>
      <c r="J69" s="257"/>
      <c r="K69" s="418"/>
    </row>
    <row r="70" spans="1:17" ht="12" customHeight="1">
      <c r="A70" s="257" t="s">
        <v>1010</v>
      </c>
      <c r="B70" s="257"/>
      <c r="C70" s="257"/>
      <c r="D70" s="257"/>
      <c r="E70" s="257"/>
      <c r="F70" s="257"/>
      <c r="G70" s="257"/>
      <c r="H70" s="257"/>
      <c r="I70" s="257"/>
      <c r="J70" s="257"/>
      <c r="K70" s="418"/>
    </row>
    <row r="71" spans="1:17" s="93" customFormat="1" ht="12" customHeight="1">
      <c r="A71" s="257"/>
      <c r="B71" s="257"/>
      <c r="C71" s="257"/>
      <c r="D71" s="257"/>
      <c r="E71" s="257"/>
      <c r="F71" s="257"/>
      <c r="G71" s="257"/>
      <c r="H71" s="257"/>
      <c r="I71" s="257"/>
      <c r="J71" s="257"/>
      <c r="K71" s="257"/>
    </row>
    <row r="72" spans="1:17" s="93" customFormat="1" ht="12" customHeight="1">
      <c r="A72" s="257"/>
      <c r="B72" s="257"/>
      <c r="C72" s="257"/>
      <c r="D72" s="257"/>
      <c r="E72" s="257"/>
      <c r="F72" s="257"/>
      <c r="G72" s="257"/>
      <c r="H72" s="257"/>
      <c r="I72" s="257"/>
      <c r="J72" s="257"/>
      <c r="K72" s="257"/>
    </row>
    <row r="73" spans="1:17" s="93" customFormat="1" ht="12" customHeight="1">
      <c r="A73" s="257" t="s">
        <v>990</v>
      </c>
      <c r="B73" s="257"/>
      <c r="C73" s="257"/>
      <c r="D73" s="257"/>
      <c r="E73" s="257"/>
      <c r="F73" s="257"/>
      <c r="G73" s="257"/>
      <c r="H73" s="257"/>
      <c r="I73" s="257"/>
      <c r="J73" s="257"/>
      <c r="K73" s="257"/>
    </row>
    <row r="74" spans="1:17" s="251" customFormat="1" ht="12" customHeight="1">
      <c r="A74" s="257"/>
      <c r="B74" s="252"/>
      <c r="C74" s="252"/>
      <c r="D74" s="252"/>
      <c r="E74" s="252"/>
      <c r="F74" s="252"/>
      <c r="G74" s="252"/>
      <c r="H74" s="252"/>
      <c r="I74" s="252"/>
      <c r="J74" s="252"/>
      <c r="K74" s="252"/>
    </row>
    <row r="75" spans="1:17" s="251" customFormat="1" ht="12" customHeight="1">
      <c r="A75" s="257" t="s">
        <v>991</v>
      </c>
      <c r="B75" s="252"/>
      <c r="C75" s="252"/>
      <c r="D75" s="252"/>
      <c r="E75" s="252"/>
      <c r="F75" s="252"/>
      <c r="G75" s="252"/>
      <c r="H75" s="252"/>
      <c r="I75" s="252"/>
      <c r="J75" s="252"/>
      <c r="K75" s="252"/>
    </row>
    <row r="76" spans="1:17" s="251" customFormat="1" ht="12" customHeight="1">
      <c r="A76" s="252"/>
      <c r="B76" s="252"/>
      <c r="C76" s="252"/>
      <c r="D76" s="252"/>
      <c r="E76" s="252"/>
      <c r="F76" s="252"/>
      <c r="G76" s="252"/>
      <c r="H76" s="252"/>
      <c r="I76" s="252"/>
      <c r="J76" s="252"/>
      <c r="K76" s="252"/>
    </row>
    <row r="77" spans="1:17" s="429" customFormat="1" ht="12" customHeight="1">
      <c r="A77" s="90" t="s">
        <v>142</v>
      </c>
      <c r="B77" s="419"/>
      <c r="C77" s="420"/>
      <c r="D77" s="420"/>
      <c r="E77" s="420"/>
      <c r="F77" s="51"/>
      <c r="G77" s="421"/>
      <c r="H77" s="421"/>
      <c r="I77" s="422"/>
      <c r="J77" s="423"/>
      <c r="K77" s="424"/>
      <c r="L77" s="425"/>
      <c r="M77" s="426"/>
      <c r="N77" s="427"/>
      <c r="O77" s="428"/>
      <c r="P77" s="428"/>
      <c r="Q77" s="428"/>
    </row>
    <row r="78" spans="1:17" s="429" customFormat="1" ht="12" customHeight="1">
      <c r="A78" s="430" t="s">
        <v>1011</v>
      </c>
      <c r="B78" s="431"/>
      <c r="C78" s="432"/>
      <c r="D78" s="433"/>
      <c r="E78" s="434"/>
      <c r="F78" s="435"/>
      <c r="G78" s="434"/>
      <c r="H78" s="434"/>
      <c r="I78" s="422"/>
      <c r="J78" s="423"/>
      <c r="K78" s="423"/>
      <c r="M78" s="428"/>
      <c r="N78" s="427"/>
      <c r="O78" s="428"/>
      <c r="P78" s="428"/>
      <c r="Q78" s="428"/>
    </row>
    <row r="79" spans="1:17" s="91" customFormat="1" ht="12" customHeight="1">
      <c r="A79" s="430" t="s">
        <v>1012</v>
      </c>
      <c r="B79" s="51"/>
      <c r="C79" s="51"/>
      <c r="D79" s="51"/>
      <c r="E79" s="51"/>
      <c r="F79" s="51"/>
      <c r="G79" s="51"/>
      <c r="H79" s="51"/>
      <c r="I79" s="51"/>
      <c r="J79" s="51"/>
      <c r="K79" s="51"/>
    </row>
    <row r="80" spans="1:17" s="91" customFormat="1" ht="12" customHeight="1">
      <c r="A80" s="430" t="s">
        <v>1013</v>
      </c>
      <c r="B80" s="51"/>
      <c r="C80" s="51"/>
      <c r="D80" s="51"/>
      <c r="E80" s="51"/>
      <c r="F80" s="51"/>
      <c r="G80" s="51"/>
      <c r="H80" s="51"/>
      <c r="I80" s="51"/>
      <c r="J80" s="51"/>
      <c r="K80" s="51"/>
    </row>
    <row r="81" spans="1:11" s="91" customFormat="1" ht="12" customHeight="1">
      <c r="A81" s="430" t="s">
        <v>1014</v>
      </c>
      <c r="B81" s="51"/>
      <c r="C81" s="51"/>
      <c r="D81" s="51"/>
      <c r="E81" s="51"/>
      <c r="F81" s="51"/>
      <c r="G81" s="51"/>
      <c r="H81" s="51"/>
      <c r="I81" s="51"/>
      <c r="J81" s="51"/>
      <c r="K81" s="51"/>
    </row>
    <row r="82" spans="1:11">
      <c r="A82" s="257"/>
      <c r="B82" s="257"/>
      <c r="C82" s="257"/>
      <c r="D82" s="257"/>
      <c r="E82" s="257"/>
      <c r="F82" s="257"/>
      <c r="G82" s="257"/>
      <c r="H82" s="257"/>
      <c r="I82" s="257"/>
      <c r="J82" s="257"/>
      <c r="K82" s="418"/>
    </row>
    <row r="83" spans="1:11">
      <c r="A83" s="93"/>
      <c r="B83" s="93"/>
      <c r="C83" s="93"/>
      <c r="D83" s="93"/>
      <c r="E83" s="93"/>
      <c r="F83" s="93"/>
      <c r="G83" s="93"/>
      <c r="H83" s="93"/>
      <c r="I83" s="93"/>
      <c r="J83" s="93"/>
    </row>
    <row r="84" spans="1:11">
      <c r="A84" s="93"/>
      <c r="B84" s="93"/>
      <c r="C84" s="93"/>
      <c r="D84" s="93"/>
      <c r="E84" s="93"/>
      <c r="F84" s="93"/>
      <c r="G84" s="93"/>
      <c r="H84" s="93"/>
      <c r="I84" s="93"/>
      <c r="J84" s="93"/>
    </row>
    <row r="85" spans="1:11">
      <c r="A85" s="93"/>
      <c r="B85" s="93"/>
      <c r="C85" s="93"/>
      <c r="D85" s="93"/>
      <c r="E85" s="93"/>
      <c r="F85" s="93"/>
      <c r="G85" s="93"/>
      <c r="H85" s="93"/>
      <c r="I85" s="93"/>
      <c r="J85" s="93"/>
    </row>
    <row r="86" spans="1:11">
      <c r="A86" s="93"/>
      <c r="B86" s="93"/>
      <c r="C86" s="93"/>
      <c r="D86" s="93"/>
      <c r="E86" s="93"/>
      <c r="F86" s="93"/>
      <c r="G86" s="93"/>
      <c r="H86" s="93"/>
      <c r="I86" s="93"/>
      <c r="J86" s="93"/>
    </row>
    <row r="87" spans="1:11">
      <c r="A87" s="93"/>
      <c r="B87" s="93"/>
      <c r="C87" s="93"/>
      <c r="D87" s="93"/>
      <c r="E87" s="93"/>
      <c r="F87" s="93"/>
      <c r="G87" s="93"/>
      <c r="H87" s="93"/>
      <c r="I87" s="93"/>
      <c r="J87" s="93"/>
    </row>
    <row r="88" spans="1:11">
      <c r="A88" s="93"/>
      <c r="B88" s="93"/>
      <c r="C88" s="93"/>
      <c r="D88" s="93"/>
      <c r="E88" s="93"/>
      <c r="F88" s="93"/>
      <c r="G88" s="93"/>
      <c r="H88" s="93"/>
      <c r="I88" s="93"/>
      <c r="J88" s="93"/>
    </row>
    <row r="89" spans="1:11">
      <c r="A89" s="93"/>
      <c r="B89" s="93"/>
      <c r="C89" s="93"/>
      <c r="D89" s="93"/>
      <c r="E89" s="93"/>
      <c r="F89" s="93"/>
      <c r="G89" s="93"/>
      <c r="H89" s="93"/>
      <c r="I89" s="93"/>
      <c r="J89" s="93"/>
    </row>
    <row r="90" spans="1:11">
      <c r="A90" s="93"/>
      <c r="B90" s="93"/>
      <c r="C90" s="93"/>
      <c r="D90" s="93"/>
      <c r="E90" s="93"/>
      <c r="F90" s="93"/>
      <c r="G90" s="93"/>
      <c r="H90" s="93"/>
      <c r="I90" s="93"/>
      <c r="J90" s="93"/>
    </row>
    <row r="91" spans="1:11">
      <c r="A91" s="93"/>
      <c r="B91" s="93"/>
      <c r="C91" s="93"/>
      <c r="D91" s="93"/>
      <c r="E91" s="93"/>
      <c r="F91" s="93"/>
      <c r="G91" s="93"/>
      <c r="H91" s="93"/>
      <c r="I91" s="93"/>
      <c r="J91" s="93"/>
    </row>
    <row r="92" spans="1:11">
      <c r="A92" s="93"/>
      <c r="B92" s="93"/>
      <c r="C92" s="93"/>
      <c r="D92" s="93"/>
      <c r="E92" s="93"/>
      <c r="F92" s="93"/>
      <c r="G92" s="93"/>
      <c r="H92" s="93"/>
      <c r="I92" s="93"/>
      <c r="J92" s="93"/>
    </row>
  </sheetData>
  <mergeCells count="21">
    <mergeCell ref="I7:I8"/>
    <mergeCell ref="I67:I68"/>
    <mergeCell ref="A1:J1"/>
    <mergeCell ref="A2:J2"/>
    <mergeCell ref="A5:A8"/>
    <mergeCell ref="B5:I5"/>
    <mergeCell ref="J5:J6"/>
    <mergeCell ref="B7:C7"/>
    <mergeCell ref="D7:F7"/>
    <mergeCell ref="G7:G8"/>
    <mergeCell ref="H7:H8"/>
    <mergeCell ref="J67:J68"/>
    <mergeCell ref="J7:J8"/>
    <mergeCell ref="G9:I9"/>
    <mergeCell ref="A65:A68"/>
    <mergeCell ref="B65:I65"/>
    <mergeCell ref="J65:J66"/>
    <mergeCell ref="B67:C67"/>
    <mergeCell ref="D67:F67"/>
    <mergeCell ref="G67:G68"/>
    <mergeCell ref="H67:H68"/>
  </mergeCells>
  <hyperlinks>
    <hyperlink ref="A79" r:id="rId1" xr:uid="{80158B26-6066-42B4-AA88-432CD1F4B0AF}"/>
    <hyperlink ref="A80" r:id="rId2" xr:uid="{16037378-C772-4B02-8582-CA1C2CD71F01}"/>
    <hyperlink ref="A81" r:id="rId3" xr:uid="{0230E828-99C2-467A-AEF5-F763A2DD7767}"/>
    <hyperlink ref="A78" r:id="rId4" xr:uid="{71BB9104-16D6-4707-93B8-78D6EA2303DB}"/>
  </hyperlinks>
  <pageMargins left="0.7" right="0.7" top="0.75" bottom="0.75" header="0.3" footer="0.3"/>
  <pageSetup paperSize="9" orientation="portrait" verticalDpi="0"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93E5A-25A2-48DD-A2A5-FF8A62F5B900}">
  <dimension ref="A1:V116"/>
  <sheetViews>
    <sheetView showGridLines="0" workbookViewId="0"/>
  </sheetViews>
  <sheetFormatPr defaultColWidth="5.85546875" defaultRowHeight="11.25"/>
  <cols>
    <col min="1" max="1" width="9.7109375" style="457" customWidth="1"/>
    <col min="2" max="2" width="6.7109375" style="155" customWidth="1"/>
    <col min="3" max="6" width="5.85546875" style="155"/>
    <col min="7" max="7" width="6.42578125" style="155" bestFit="1" customWidth="1"/>
    <col min="8" max="11" width="5.85546875" style="155"/>
    <col min="12" max="12" width="7" style="155" customWidth="1"/>
    <col min="13" max="21" width="5.85546875" style="155"/>
    <col min="22" max="22" width="9.7109375" style="457" customWidth="1"/>
    <col min="23" max="16384" width="5.85546875" style="155"/>
  </cols>
  <sheetData>
    <row r="1" spans="1:22" s="309" customFormat="1" ht="12" customHeight="1">
      <c r="A1" s="920" t="s">
        <v>1015</v>
      </c>
      <c r="B1" s="920"/>
      <c r="C1" s="920"/>
      <c r="D1" s="920"/>
      <c r="E1" s="920"/>
      <c r="F1" s="920"/>
      <c r="G1" s="920"/>
      <c r="H1" s="920"/>
      <c r="I1" s="920"/>
      <c r="J1" s="920"/>
      <c r="K1" s="920"/>
      <c r="L1" s="920"/>
      <c r="M1" s="920"/>
      <c r="N1" s="920"/>
      <c r="O1" s="920"/>
      <c r="P1" s="920"/>
      <c r="Q1" s="920"/>
      <c r="R1" s="920"/>
      <c r="S1" s="920"/>
      <c r="T1" s="920"/>
      <c r="U1" s="920"/>
      <c r="V1" s="920"/>
    </row>
    <row r="2" spans="1:22" s="319" customFormat="1" ht="12" customHeight="1">
      <c r="A2" s="921" t="s">
        <v>1016</v>
      </c>
      <c r="B2" s="921"/>
      <c r="C2" s="921"/>
      <c r="D2" s="921"/>
      <c r="E2" s="921"/>
      <c r="F2" s="921"/>
      <c r="G2" s="921"/>
      <c r="H2" s="921"/>
      <c r="I2" s="921"/>
      <c r="J2" s="921"/>
      <c r="K2" s="921"/>
      <c r="L2" s="921"/>
      <c r="M2" s="921"/>
      <c r="N2" s="921"/>
      <c r="O2" s="921"/>
      <c r="P2" s="921"/>
      <c r="Q2" s="921"/>
      <c r="R2" s="921"/>
      <c r="S2" s="921"/>
      <c r="T2" s="921"/>
      <c r="U2" s="921"/>
      <c r="V2" s="921"/>
    </row>
    <row r="3" spans="1:22" s="93" customFormat="1" ht="11.25" customHeight="1" thickBot="1">
      <c r="P3" s="436"/>
      <c r="T3" s="257"/>
      <c r="U3" s="436" t="s">
        <v>931</v>
      </c>
    </row>
    <row r="4" spans="1:22" s="249" customFormat="1" ht="12" customHeight="1" thickBot="1">
      <c r="A4" s="902" t="s">
        <v>996</v>
      </c>
      <c r="B4" s="980" t="s">
        <v>1017</v>
      </c>
      <c r="C4" s="971"/>
      <c r="D4" s="971"/>
      <c r="E4" s="971"/>
      <c r="F4" s="971"/>
      <c r="G4" s="980" t="s">
        <v>1018</v>
      </c>
      <c r="H4" s="971"/>
      <c r="I4" s="971"/>
      <c r="J4" s="971"/>
      <c r="K4" s="971"/>
      <c r="L4" s="980" t="s">
        <v>1019</v>
      </c>
      <c r="M4" s="971"/>
      <c r="N4" s="971"/>
      <c r="O4" s="971"/>
      <c r="P4" s="971"/>
      <c r="Q4" s="980" t="s">
        <v>1020</v>
      </c>
      <c r="R4" s="971"/>
      <c r="S4" s="971"/>
      <c r="T4" s="971"/>
      <c r="U4" s="971"/>
      <c r="V4" s="984"/>
    </row>
    <row r="5" spans="1:22" s="249" customFormat="1" ht="12" customHeight="1" thickBot="1">
      <c r="A5" s="991"/>
      <c r="B5" s="437">
        <v>99.999999999999986</v>
      </c>
      <c r="C5" s="403">
        <v>43.193532987492432</v>
      </c>
      <c r="D5" s="403">
        <v>33.338340600235512</v>
      </c>
      <c r="E5" s="403">
        <v>19.881735145284999</v>
      </c>
      <c r="F5" s="403">
        <v>3.586391266987047</v>
      </c>
      <c r="G5" s="437">
        <v>100.00000000000006</v>
      </c>
      <c r="H5" s="403">
        <v>39.832788053645842</v>
      </c>
      <c r="I5" s="403">
        <v>35.157965090215683</v>
      </c>
      <c r="J5" s="403">
        <v>19.601830323514861</v>
      </c>
      <c r="K5" s="403">
        <v>5.4074165326236097</v>
      </c>
      <c r="L5" s="437">
        <v>100.00000000000007</v>
      </c>
      <c r="M5" s="403">
        <v>48.794883371011082</v>
      </c>
      <c r="N5" s="403">
        <v>32.234341569444581</v>
      </c>
      <c r="O5" s="403">
        <v>16.304895816130998</v>
      </c>
      <c r="P5" s="438">
        <v>2.6658792434133325</v>
      </c>
      <c r="Q5" s="437">
        <v>100.00000000000007</v>
      </c>
      <c r="R5" s="403">
        <v>48.794883371011082</v>
      </c>
      <c r="S5" s="403">
        <v>32.234341569444581</v>
      </c>
      <c r="T5" s="403">
        <v>16.304895816130998</v>
      </c>
      <c r="U5" s="438">
        <v>2.6658792434133325</v>
      </c>
      <c r="V5" s="984"/>
    </row>
    <row r="6" spans="1:22" s="406" customFormat="1" ht="12" customHeight="1" thickBot="1">
      <c r="A6" s="903"/>
      <c r="B6" s="10" t="s">
        <v>495</v>
      </c>
      <c r="C6" s="10" t="s">
        <v>1021</v>
      </c>
      <c r="D6" s="10" t="s">
        <v>1022</v>
      </c>
      <c r="E6" s="10" t="s">
        <v>1023</v>
      </c>
      <c r="F6" s="10" t="s">
        <v>1024</v>
      </c>
      <c r="G6" s="10" t="s">
        <v>495</v>
      </c>
      <c r="H6" s="10" t="s">
        <v>1021</v>
      </c>
      <c r="I6" s="10" t="s">
        <v>1022</v>
      </c>
      <c r="J6" s="10" t="s">
        <v>1023</v>
      </c>
      <c r="K6" s="10" t="s">
        <v>1024</v>
      </c>
      <c r="L6" s="10" t="s">
        <v>495</v>
      </c>
      <c r="M6" s="10" t="s">
        <v>1021</v>
      </c>
      <c r="N6" s="10" t="s">
        <v>1022</v>
      </c>
      <c r="O6" s="10" t="s">
        <v>1023</v>
      </c>
      <c r="P6" s="10" t="s">
        <v>1024</v>
      </c>
      <c r="Q6" s="439" t="s">
        <v>495</v>
      </c>
      <c r="R6" s="10" t="s">
        <v>1021</v>
      </c>
      <c r="S6" s="10" t="s">
        <v>1022</v>
      </c>
      <c r="T6" s="10" t="s">
        <v>1023</v>
      </c>
      <c r="U6" s="10" t="s">
        <v>1024</v>
      </c>
      <c r="V6" s="440"/>
    </row>
    <row r="7" spans="1:22" s="93" customFormat="1" ht="12" customHeight="1">
      <c r="A7" s="282" t="s">
        <v>932</v>
      </c>
      <c r="B7" s="95" t="s">
        <v>947</v>
      </c>
      <c r="F7" s="383"/>
      <c r="G7" s="357"/>
      <c r="H7" s="357"/>
      <c r="I7" s="357"/>
      <c r="J7" s="357"/>
      <c r="K7" s="441"/>
      <c r="L7" s="357"/>
      <c r="M7" s="357"/>
      <c r="N7" s="357"/>
      <c r="O7" s="357"/>
      <c r="P7" s="442"/>
      <c r="Q7" s="357"/>
      <c r="R7" s="357"/>
      <c r="S7" s="443"/>
      <c r="T7" s="443"/>
      <c r="U7" s="443"/>
      <c r="V7" s="282" t="s">
        <v>948</v>
      </c>
    </row>
    <row r="8" spans="1:22" s="93" customFormat="1" ht="12" customHeight="1">
      <c r="A8" s="408" t="s">
        <v>999</v>
      </c>
      <c r="B8" s="357">
        <v>104.6</v>
      </c>
      <c r="C8" s="357">
        <v>101.38</v>
      </c>
      <c r="D8" s="357">
        <v>104.65</v>
      </c>
      <c r="E8" s="357">
        <v>112.22</v>
      </c>
      <c r="F8" s="387">
        <v>100.76</v>
      </c>
      <c r="G8" s="357">
        <v>159.87</v>
      </c>
      <c r="H8" s="357">
        <v>146.68</v>
      </c>
      <c r="I8" s="357">
        <v>158.81</v>
      </c>
      <c r="J8" s="357">
        <v>179.17</v>
      </c>
      <c r="K8" s="387">
        <v>176.62</v>
      </c>
      <c r="L8" s="357">
        <v>105.44</v>
      </c>
      <c r="M8" s="357">
        <v>104.27</v>
      </c>
      <c r="N8" s="357">
        <v>104.82</v>
      </c>
      <c r="O8" s="357">
        <v>109.67</v>
      </c>
      <c r="P8" s="387">
        <v>101.55</v>
      </c>
      <c r="Q8" s="357">
        <v>107.65</v>
      </c>
      <c r="R8" s="357">
        <v>106.52</v>
      </c>
      <c r="S8" s="357">
        <v>106.79</v>
      </c>
      <c r="T8" s="357">
        <v>112.17</v>
      </c>
      <c r="U8" s="357">
        <v>104.11</v>
      </c>
      <c r="V8" s="388" t="s">
        <v>1000</v>
      </c>
    </row>
    <row r="9" spans="1:22" s="93" customFormat="1" ht="12" customHeight="1">
      <c r="A9" s="408" t="s">
        <v>1001</v>
      </c>
      <c r="B9" s="357">
        <v>103.59</v>
      </c>
      <c r="C9" s="357">
        <v>99.88</v>
      </c>
      <c r="D9" s="357">
        <v>103.71</v>
      </c>
      <c r="E9" s="357">
        <v>111.96</v>
      </c>
      <c r="F9" s="387">
        <v>100.88</v>
      </c>
      <c r="G9" s="357">
        <v>147.32</v>
      </c>
      <c r="H9" s="357">
        <v>153.43</v>
      </c>
      <c r="I9" s="357">
        <v>145.9</v>
      </c>
      <c r="J9" s="357">
        <v>151.03</v>
      </c>
      <c r="K9" s="387">
        <v>103.25</v>
      </c>
      <c r="L9" s="444" t="s">
        <v>361</v>
      </c>
      <c r="M9" s="444" t="s">
        <v>361</v>
      </c>
      <c r="N9" s="444" t="s">
        <v>361</v>
      </c>
      <c r="O9" s="444" t="s">
        <v>361</v>
      </c>
      <c r="P9" s="445" t="s">
        <v>361</v>
      </c>
      <c r="Q9" s="444" t="s">
        <v>361</v>
      </c>
      <c r="R9" s="444" t="s">
        <v>361</v>
      </c>
      <c r="S9" s="444" t="s">
        <v>361</v>
      </c>
      <c r="T9" s="444" t="s">
        <v>361</v>
      </c>
      <c r="U9" s="444" t="s">
        <v>361</v>
      </c>
      <c r="V9" s="388" t="s">
        <v>1001</v>
      </c>
    </row>
    <row r="10" spans="1:22" s="93" customFormat="1" ht="12" customHeight="1">
      <c r="A10" s="408" t="s">
        <v>952</v>
      </c>
      <c r="B10" s="357">
        <v>103.38</v>
      </c>
      <c r="C10" s="357">
        <v>99.46</v>
      </c>
      <c r="D10" s="357">
        <v>103.87</v>
      </c>
      <c r="E10" s="357">
        <v>111.66</v>
      </c>
      <c r="F10" s="387">
        <v>100.24</v>
      </c>
      <c r="G10" s="357">
        <v>116.08</v>
      </c>
      <c r="H10" s="357">
        <v>114.84</v>
      </c>
      <c r="I10" s="357">
        <v>115.18</v>
      </c>
      <c r="J10" s="357">
        <v>123.96</v>
      </c>
      <c r="K10" s="387">
        <v>99.47</v>
      </c>
      <c r="L10" s="444" t="s">
        <v>361</v>
      </c>
      <c r="M10" s="444" t="s">
        <v>361</v>
      </c>
      <c r="N10" s="444" t="s">
        <v>361</v>
      </c>
      <c r="O10" s="444" t="s">
        <v>361</v>
      </c>
      <c r="P10" s="445" t="s">
        <v>361</v>
      </c>
      <c r="Q10" s="444" t="s">
        <v>361</v>
      </c>
      <c r="R10" s="444" t="s">
        <v>361</v>
      </c>
      <c r="S10" s="444" t="s">
        <v>361</v>
      </c>
      <c r="T10" s="444" t="s">
        <v>361</v>
      </c>
      <c r="U10" s="444" t="s">
        <v>361</v>
      </c>
      <c r="V10" s="408" t="s">
        <v>953</v>
      </c>
    </row>
    <row r="11" spans="1:22" s="93" customFormat="1" ht="12" customHeight="1">
      <c r="A11" s="408" t="s">
        <v>954</v>
      </c>
      <c r="B11" s="357">
        <v>103.8</v>
      </c>
      <c r="C11" s="357">
        <v>98.69</v>
      </c>
      <c r="D11" s="357">
        <v>104.12</v>
      </c>
      <c r="E11" s="357">
        <v>114.95</v>
      </c>
      <c r="F11" s="387">
        <v>100.57</v>
      </c>
      <c r="G11" s="357">
        <v>115.5</v>
      </c>
      <c r="H11" s="357">
        <v>113.63</v>
      </c>
      <c r="I11" s="357">
        <v>114.13</v>
      </c>
      <c r="J11" s="357">
        <v>125.24</v>
      </c>
      <c r="K11" s="387">
        <v>98.89</v>
      </c>
      <c r="L11" s="444" t="s">
        <v>361</v>
      </c>
      <c r="M11" s="444" t="s">
        <v>361</v>
      </c>
      <c r="N11" s="444" t="s">
        <v>361</v>
      </c>
      <c r="O11" s="444" t="s">
        <v>361</v>
      </c>
      <c r="P11" s="445" t="s">
        <v>361</v>
      </c>
      <c r="Q11" s="444" t="s">
        <v>361</v>
      </c>
      <c r="R11" s="444" t="s">
        <v>361</v>
      </c>
      <c r="S11" s="444" t="s">
        <v>361</v>
      </c>
      <c r="T11" s="444" t="s">
        <v>361</v>
      </c>
      <c r="U11" s="444" t="s">
        <v>361</v>
      </c>
      <c r="V11" s="408" t="s">
        <v>954</v>
      </c>
    </row>
    <row r="12" spans="1:22" s="93" customFormat="1" ht="12" customHeight="1">
      <c r="A12" s="408" t="s">
        <v>955</v>
      </c>
      <c r="B12" s="357">
        <v>103.92</v>
      </c>
      <c r="C12" s="357">
        <v>99.1</v>
      </c>
      <c r="D12" s="357">
        <v>104.45</v>
      </c>
      <c r="E12" s="357">
        <v>114.04</v>
      </c>
      <c r="F12" s="387">
        <v>100.78</v>
      </c>
      <c r="G12" s="357">
        <v>119.95</v>
      </c>
      <c r="H12" s="357">
        <v>115.98</v>
      </c>
      <c r="I12" s="357">
        <v>118.01</v>
      </c>
      <c r="J12" s="357">
        <v>133.99</v>
      </c>
      <c r="K12" s="387">
        <v>103.75</v>
      </c>
      <c r="L12" s="444" t="s">
        <v>361</v>
      </c>
      <c r="M12" s="444" t="s">
        <v>361</v>
      </c>
      <c r="N12" s="444" t="s">
        <v>361</v>
      </c>
      <c r="O12" s="444" t="s">
        <v>361</v>
      </c>
      <c r="P12" s="445" t="s">
        <v>361</v>
      </c>
      <c r="Q12" s="444" t="s">
        <v>361</v>
      </c>
      <c r="R12" s="444" t="s">
        <v>361</v>
      </c>
      <c r="S12" s="444" t="s">
        <v>361</v>
      </c>
      <c r="T12" s="444" t="s">
        <v>361</v>
      </c>
      <c r="U12" s="444" t="s">
        <v>361</v>
      </c>
      <c r="V12" s="408" t="s">
        <v>956</v>
      </c>
    </row>
    <row r="13" spans="1:22" s="93" customFormat="1" ht="12" customHeight="1">
      <c r="A13" s="408" t="s">
        <v>957</v>
      </c>
      <c r="B13" s="357">
        <v>104.19</v>
      </c>
      <c r="C13" s="357">
        <v>99.39</v>
      </c>
      <c r="D13" s="357">
        <v>104.58</v>
      </c>
      <c r="E13" s="357">
        <v>114.46</v>
      </c>
      <c r="F13" s="387">
        <v>101.35</v>
      </c>
      <c r="G13" s="357">
        <v>121.91</v>
      </c>
      <c r="H13" s="357">
        <v>116.64</v>
      </c>
      <c r="I13" s="357">
        <v>121.33</v>
      </c>
      <c r="J13" s="357">
        <v>132.62</v>
      </c>
      <c r="K13" s="387">
        <v>118.02</v>
      </c>
      <c r="L13" s="444" t="s">
        <v>361</v>
      </c>
      <c r="M13" s="444" t="s">
        <v>361</v>
      </c>
      <c r="N13" s="444" t="s">
        <v>361</v>
      </c>
      <c r="O13" s="444" t="s">
        <v>361</v>
      </c>
      <c r="P13" s="445" t="s">
        <v>361</v>
      </c>
      <c r="Q13" s="444" t="s">
        <v>361</v>
      </c>
      <c r="R13" s="444" t="s">
        <v>361</v>
      </c>
      <c r="S13" s="444" t="s">
        <v>361</v>
      </c>
      <c r="T13" s="444" t="s">
        <v>361</v>
      </c>
      <c r="U13" s="444" t="s">
        <v>361</v>
      </c>
      <c r="V13" s="408" t="s">
        <v>958</v>
      </c>
    </row>
    <row r="14" spans="1:22" s="93" customFormat="1" ht="12" customHeight="1">
      <c r="A14" s="408" t="s">
        <v>1002</v>
      </c>
      <c r="B14" s="357">
        <v>104.39</v>
      </c>
      <c r="C14" s="357">
        <v>99.54</v>
      </c>
      <c r="D14" s="357">
        <v>104.73</v>
      </c>
      <c r="E14" s="357">
        <v>114.86</v>
      </c>
      <c r="F14" s="387">
        <v>101.73</v>
      </c>
      <c r="G14" s="357">
        <v>125.17</v>
      </c>
      <c r="H14" s="357">
        <v>120.39</v>
      </c>
      <c r="I14" s="357">
        <v>123.39</v>
      </c>
      <c r="J14" s="357">
        <v>133.61000000000001</v>
      </c>
      <c r="K14" s="387">
        <v>134.75</v>
      </c>
      <c r="L14" s="444" t="s">
        <v>361</v>
      </c>
      <c r="M14" s="444" t="s">
        <v>361</v>
      </c>
      <c r="N14" s="444" t="s">
        <v>361</v>
      </c>
      <c r="O14" s="444" t="s">
        <v>361</v>
      </c>
      <c r="P14" s="445" t="s">
        <v>361</v>
      </c>
      <c r="Q14" s="444" t="s">
        <v>361</v>
      </c>
      <c r="R14" s="444" t="s">
        <v>361</v>
      </c>
      <c r="S14" s="444" t="s">
        <v>361</v>
      </c>
      <c r="T14" s="444" t="s">
        <v>361</v>
      </c>
      <c r="U14" s="444" t="s">
        <v>361</v>
      </c>
      <c r="V14" s="408" t="s">
        <v>1002</v>
      </c>
    </row>
    <row r="15" spans="1:22" s="93" customFormat="1" ht="12" customHeight="1">
      <c r="A15" s="408" t="s">
        <v>960</v>
      </c>
      <c r="B15" s="357">
        <v>105.08</v>
      </c>
      <c r="C15" s="357">
        <v>99.99</v>
      </c>
      <c r="D15" s="357">
        <v>105.66</v>
      </c>
      <c r="E15" s="357">
        <v>115.78</v>
      </c>
      <c r="F15" s="387">
        <v>101.74</v>
      </c>
      <c r="G15" s="357">
        <v>144.35</v>
      </c>
      <c r="H15" s="357">
        <v>131.82</v>
      </c>
      <c r="I15" s="357">
        <v>142.08000000000001</v>
      </c>
      <c r="J15" s="357">
        <v>166.73</v>
      </c>
      <c r="K15" s="387">
        <v>152.9</v>
      </c>
      <c r="L15" s="446" t="s">
        <v>361</v>
      </c>
      <c r="M15" s="446" t="s">
        <v>361</v>
      </c>
      <c r="N15" s="446" t="s">
        <v>361</v>
      </c>
      <c r="O15" s="446" t="s">
        <v>361</v>
      </c>
      <c r="P15" s="447" t="s">
        <v>361</v>
      </c>
      <c r="Q15" s="446" t="s">
        <v>361</v>
      </c>
      <c r="R15" s="446" t="s">
        <v>361</v>
      </c>
      <c r="S15" s="446" t="s">
        <v>361</v>
      </c>
      <c r="T15" s="446" t="s">
        <v>361</v>
      </c>
      <c r="U15" s="446" t="s">
        <v>361</v>
      </c>
      <c r="V15" s="408" t="s">
        <v>960</v>
      </c>
    </row>
    <row r="16" spans="1:22" s="93" customFormat="1" ht="12" customHeight="1">
      <c r="A16" s="408" t="s">
        <v>961</v>
      </c>
      <c r="B16" s="357">
        <v>104.57</v>
      </c>
      <c r="C16" s="357">
        <v>100.13</v>
      </c>
      <c r="D16" s="357">
        <v>104.65</v>
      </c>
      <c r="E16" s="357">
        <v>114.63</v>
      </c>
      <c r="F16" s="387">
        <v>101.62</v>
      </c>
      <c r="G16" s="357">
        <v>149.83000000000001</v>
      </c>
      <c r="H16" s="357">
        <v>141.03</v>
      </c>
      <c r="I16" s="357">
        <v>153.96</v>
      </c>
      <c r="J16" s="357">
        <v>169.83</v>
      </c>
      <c r="K16" s="387">
        <v>101.87</v>
      </c>
      <c r="L16" s="446" t="s">
        <v>361</v>
      </c>
      <c r="M16" s="446" t="s">
        <v>361</v>
      </c>
      <c r="N16" s="446" t="s">
        <v>361</v>
      </c>
      <c r="O16" s="446" t="s">
        <v>361</v>
      </c>
      <c r="P16" s="447" t="s">
        <v>361</v>
      </c>
      <c r="Q16" s="446" t="s">
        <v>361</v>
      </c>
      <c r="R16" s="446" t="s">
        <v>361</v>
      </c>
      <c r="S16" s="446" t="s">
        <v>361</v>
      </c>
      <c r="T16" s="446" t="s">
        <v>361</v>
      </c>
      <c r="U16" s="446" t="s">
        <v>361</v>
      </c>
      <c r="V16" s="408" t="s">
        <v>962</v>
      </c>
    </row>
    <row r="17" spans="1:22" s="93" customFormat="1" ht="12" customHeight="1">
      <c r="A17" s="408" t="s">
        <v>963</v>
      </c>
      <c r="B17" s="357">
        <v>104.77</v>
      </c>
      <c r="C17" s="357">
        <v>100.16</v>
      </c>
      <c r="D17" s="357">
        <v>104.88</v>
      </c>
      <c r="E17" s="357">
        <v>115.14</v>
      </c>
      <c r="F17" s="387">
        <v>101.67</v>
      </c>
      <c r="G17" s="357">
        <v>133.91</v>
      </c>
      <c r="H17" s="357">
        <v>139.71</v>
      </c>
      <c r="I17" s="357">
        <v>129.56</v>
      </c>
      <c r="J17" s="357">
        <v>140.19999999999999</v>
      </c>
      <c r="K17" s="387">
        <v>101.1</v>
      </c>
      <c r="L17" s="444" t="s">
        <v>361</v>
      </c>
      <c r="M17" s="444" t="s">
        <v>361</v>
      </c>
      <c r="N17" s="444" t="s">
        <v>361</v>
      </c>
      <c r="O17" s="444" t="s">
        <v>361</v>
      </c>
      <c r="P17" s="445" t="s">
        <v>361</v>
      </c>
      <c r="Q17" s="444" t="s">
        <v>361</v>
      </c>
      <c r="R17" s="444" t="s">
        <v>361</v>
      </c>
      <c r="S17" s="444" t="s">
        <v>361</v>
      </c>
      <c r="T17" s="444" t="s">
        <v>361</v>
      </c>
      <c r="U17" s="444" t="s">
        <v>361</v>
      </c>
      <c r="V17" s="388" t="s">
        <v>1025</v>
      </c>
    </row>
    <row r="18" spans="1:22" s="93" customFormat="1" ht="12" customHeight="1">
      <c r="A18" s="408" t="s">
        <v>965</v>
      </c>
      <c r="B18" s="357">
        <v>104.3</v>
      </c>
      <c r="C18" s="357">
        <v>100.23</v>
      </c>
      <c r="D18" s="357">
        <v>104.38</v>
      </c>
      <c r="E18" s="357">
        <v>113.43</v>
      </c>
      <c r="F18" s="387">
        <v>101.92</v>
      </c>
      <c r="G18" s="357">
        <v>119.18</v>
      </c>
      <c r="H18" s="357">
        <v>117.05</v>
      </c>
      <c r="I18" s="357">
        <v>116.76</v>
      </c>
      <c r="J18" s="357">
        <v>131.53</v>
      </c>
      <c r="K18" s="387">
        <v>100.95</v>
      </c>
      <c r="L18" s="444" t="s">
        <v>361</v>
      </c>
      <c r="M18" s="444" t="s">
        <v>361</v>
      </c>
      <c r="N18" s="444" t="s">
        <v>361</v>
      </c>
      <c r="O18" s="444" t="s">
        <v>361</v>
      </c>
      <c r="P18" s="445" t="s">
        <v>361</v>
      </c>
      <c r="Q18" s="444" t="s">
        <v>361</v>
      </c>
      <c r="R18" s="444" t="s">
        <v>361</v>
      </c>
      <c r="S18" s="444" t="s">
        <v>361</v>
      </c>
      <c r="T18" s="444" t="s">
        <v>361</v>
      </c>
      <c r="U18" s="444" t="s">
        <v>361</v>
      </c>
      <c r="V18" s="408" t="s">
        <v>966</v>
      </c>
    </row>
    <row r="19" spans="1:22" s="93" customFormat="1" ht="12" customHeight="1">
      <c r="A19" s="408" t="s">
        <v>1004</v>
      </c>
      <c r="B19" s="357">
        <v>104.7</v>
      </c>
      <c r="C19" s="357">
        <v>100.29</v>
      </c>
      <c r="D19" s="357">
        <v>104.71</v>
      </c>
      <c r="E19" s="357">
        <v>114.73</v>
      </c>
      <c r="F19" s="387">
        <v>102.08</v>
      </c>
      <c r="G19" s="357">
        <v>119.21</v>
      </c>
      <c r="H19" s="357">
        <v>118.33</v>
      </c>
      <c r="I19" s="357">
        <v>116.72</v>
      </c>
      <c r="J19" s="357">
        <v>129.22</v>
      </c>
      <c r="K19" s="387">
        <v>102.5</v>
      </c>
      <c r="L19" s="444" t="s">
        <v>361</v>
      </c>
      <c r="M19" s="444" t="s">
        <v>361</v>
      </c>
      <c r="N19" s="444" t="s">
        <v>361</v>
      </c>
      <c r="O19" s="444" t="s">
        <v>361</v>
      </c>
      <c r="P19" s="445" t="s">
        <v>361</v>
      </c>
      <c r="Q19" s="444" t="s">
        <v>361</v>
      </c>
      <c r="R19" s="444" t="s">
        <v>361</v>
      </c>
      <c r="S19" s="444" t="s">
        <v>361</v>
      </c>
      <c r="T19" s="444" t="s">
        <v>361</v>
      </c>
      <c r="U19" s="444" t="s">
        <v>361</v>
      </c>
      <c r="V19" s="408" t="s">
        <v>1004</v>
      </c>
    </row>
    <row r="20" spans="1:22" s="93" customFormat="1" ht="12" customHeight="1">
      <c r="A20" s="408" t="s">
        <v>1005</v>
      </c>
      <c r="B20" s="357">
        <v>104.44</v>
      </c>
      <c r="C20" s="119">
        <v>100.24</v>
      </c>
      <c r="D20" s="357">
        <v>104.13</v>
      </c>
      <c r="E20" s="119">
        <v>114.65</v>
      </c>
      <c r="F20" s="448">
        <v>101.36</v>
      </c>
      <c r="G20" s="357">
        <v>168.22</v>
      </c>
      <c r="H20" s="119">
        <v>154.29</v>
      </c>
      <c r="I20" s="357">
        <v>166.66</v>
      </c>
      <c r="J20" s="119">
        <v>189.71</v>
      </c>
      <c r="K20" s="448">
        <v>184.61</v>
      </c>
      <c r="L20" s="444" t="s">
        <v>361</v>
      </c>
      <c r="M20" s="444" t="s">
        <v>361</v>
      </c>
      <c r="N20" s="444" t="s">
        <v>361</v>
      </c>
      <c r="O20" s="444" t="s">
        <v>361</v>
      </c>
      <c r="P20" s="445" t="s">
        <v>361</v>
      </c>
      <c r="Q20" s="444" t="s">
        <v>361</v>
      </c>
      <c r="R20" s="444" t="s">
        <v>361</v>
      </c>
      <c r="S20" s="444" t="s">
        <v>361</v>
      </c>
      <c r="T20" s="444" t="s">
        <v>361</v>
      </c>
      <c r="U20" s="444" t="s">
        <v>361</v>
      </c>
      <c r="V20" s="408" t="s">
        <v>1006</v>
      </c>
    </row>
    <row r="21" spans="1:22" s="93" customFormat="1" ht="12" customHeight="1">
      <c r="A21" s="390"/>
      <c r="B21" s="449" t="s">
        <v>970</v>
      </c>
      <c r="F21" s="385"/>
      <c r="G21" s="357"/>
      <c r="K21" s="385"/>
      <c r="P21" s="385"/>
      <c r="Q21" s="249"/>
      <c r="R21" s="249"/>
      <c r="S21" s="249"/>
      <c r="T21" s="249"/>
      <c r="U21" s="249"/>
      <c r="V21" s="390"/>
    </row>
    <row r="22" spans="1:22" s="93" customFormat="1" ht="12" customHeight="1">
      <c r="A22" s="413" t="s">
        <v>999</v>
      </c>
      <c r="B22" s="357">
        <v>-0.4</v>
      </c>
      <c r="C22" s="357">
        <v>-0.1</v>
      </c>
      <c r="D22" s="357">
        <v>-0.3</v>
      </c>
      <c r="E22" s="357">
        <v>-1.1000000000000001</v>
      </c>
      <c r="F22" s="387">
        <v>-1.1000000000000001</v>
      </c>
      <c r="G22" s="357">
        <v>-7.9</v>
      </c>
      <c r="H22" s="357">
        <v>4.5999999999999996</v>
      </c>
      <c r="I22" s="357">
        <v>-8.1</v>
      </c>
      <c r="J22" s="357">
        <v>-15.7</v>
      </c>
      <c r="K22" s="387">
        <v>-41.5</v>
      </c>
      <c r="L22" s="357">
        <v>-9.4</v>
      </c>
      <c r="M22" s="357">
        <v>-9.1</v>
      </c>
      <c r="N22" s="357">
        <v>-9.1999999999999993</v>
      </c>
      <c r="O22" s="357">
        <v>-11</v>
      </c>
      <c r="P22" s="387">
        <v>-4.7</v>
      </c>
      <c r="Q22" s="357">
        <v>-13.3</v>
      </c>
      <c r="R22" s="357">
        <v>-13.2</v>
      </c>
      <c r="S22" s="357">
        <v>-12.7</v>
      </c>
      <c r="T22" s="357">
        <v>-15.2</v>
      </c>
      <c r="U22" s="357">
        <v>-9.6</v>
      </c>
      <c r="V22" s="413" t="s">
        <v>1000</v>
      </c>
    </row>
    <row r="23" spans="1:22" s="93" customFormat="1" ht="12" customHeight="1">
      <c r="A23" s="413" t="s">
        <v>1001</v>
      </c>
      <c r="B23" s="357">
        <v>-1</v>
      </c>
      <c r="C23" s="357">
        <v>-1.5</v>
      </c>
      <c r="D23" s="357">
        <v>-0.9</v>
      </c>
      <c r="E23" s="357">
        <v>-0.2</v>
      </c>
      <c r="F23" s="387">
        <v>0.1</v>
      </c>
      <c r="G23" s="357">
        <v>-21.2</v>
      </c>
      <c r="H23" s="357">
        <v>-25.2</v>
      </c>
      <c r="I23" s="357">
        <v>-21.1</v>
      </c>
      <c r="J23" s="357">
        <v>-17.899999999999999</v>
      </c>
      <c r="K23" s="387">
        <v>-3.7</v>
      </c>
      <c r="L23" s="444" t="s">
        <v>361</v>
      </c>
      <c r="M23" s="444" t="s">
        <v>361</v>
      </c>
      <c r="N23" s="444" t="s">
        <v>361</v>
      </c>
      <c r="O23" s="444" t="s">
        <v>361</v>
      </c>
      <c r="P23" s="445" t="s">
        <v>361</v>
      </c>
      <c r="Q23" s="444" t="s">
        <v>361</v>
      </c>
      <c r="R23" s="444" t="s">
        <v>361</v>
      </c>
      <c r="S23" s="444" t="s">
        <v>361</v>
      </c>
      <c r="T23" s="444" t="s">
        <v>361</v>
      </c>
      <c r="U23" s="444" t="s">
        <v>361</v>
      </c>
      <c r="V23" s="413" t="s">
        <v>1001</v>
      </c>
    </row>
    <row r="24" spans="1:22" s="93" customFormat="1" ht="12" customHeight="1">
      <c r="A24" s="413" t="s">
        <v>952</v>
      </c>
      <c r="B24" s="357">
        <v>-0.2</v>
      </c>
      <c r="C24" s="357">
        <v>-0.4</v>
      </c>
      <c r="D24" s="357">
        <v>0.2</v>
      </c>
      <c r="E24" s="357">
        <v>-0.3</v>
      </c>
      <c r="F24" s="387">
        <v>-0.6</v>
      </c>
      <c r="G24" s="357">
        <v>-0.5</v>
      </c>
      <c r="H24" s="357">
        <v>-1.1000000000000001</v>
      </c>
      <c r="I24" s="357">
        <v>-0.9</v>
      </c>
      <c r="J24" s="357">
        <v>1</v>
      </c>
      <c r="K24" s="387">
        <v>-0.6</v>
      </c>
      <c r="L24" s="444" t="s">
        <v>361</v>
      </c>
      <c r="M24" s="444" t="s">
        <v>361</v>
      </c>
      <c r="N24" s="444" t="s">
        <v>361</v>
      </c>
      <c r="O24" s="444" t="s">
        <v>361</v>
      </c>
      <c r="P24" s="445" t="s">
        <v>361</v>
      </c>
      <c r="Q24" s="444" t="s">
        <v>361</v>
      </c>
      <c r="R24" s="444" t="s">
        <v>361</v>
      </c>
      <c r="S24" s="444" t="s">
        <v>361</v>
      </c>
      <c r="T24" s="444" t="s">
        <v>361</v>
      </c>
      <c r="U24" s="444" t="s">
        <v>361</v>
      </c>
      <c r="V24" s="413" t="s">
        <v>953</v>
      </c>
    </row>
    <row r="25" spans="1:22" s="93" customFormat="1" ht="12" customHeight="1">
      <c r="A25" s="413" t="s">
        <v>954</v>
      </c>
      <c r="B25" s="357">
        <v>0.4</v>
      </c>
      <c r="C25" s="357">
        <v>-0.8</v>
      </c>
      <c r="D25" s="357">
        <v>0.2</v>
      </c>
      <c r="E25" s="357">
        <v>2.9</v>
      </c>
      <c r="F25" s="387">
        <v>0.3</v>
      </c>
      <c r="G25" s="357">
        <v>3.9</v>
      </c>
      <c r="H25" s="357">
        <v>2.1</v>
      </c>
      <c r="I25" s="357">
        <v>3.4</v>
      </c>
      <c r="J25" s="357">
        <v>7</v>
      </c>
      <c r="K25" s="387">
        <v>4.9000000000000004</v>
      </c>
      <c r="L25" s="444" t="s">
        <v>361</v>
      </c>
      <c r="M25" s="444" t="s">
        <v>361</v>
      </c>
      <c r="N25" s="444" t="s">
        <v>361</v>
      </c>
      <c r="O25" s="444" t="s">
        <v>361</v>
      </c>
      <c r="P25" s="445" t="s">
        <v>361</v>
      </c>
      <c r="Q25" s="444" t="s">
        <v>361</v>
      </c>
      <c r="R25" s="444" t="s">
        <v>361</v>
      </c>
      <c r="S25" s="444" t="s">
        <v>361</v>
      </c>
      <c r="T25" s="444" t="s">
        <v>361</v>
      </c>
      <c r="U25" s="444" t="s">
        <v>361</v>
      </c>
      <c r="V25" s="413" t="s">
        <v>954</v>
      </c>
    </row>
    <row r="26" spans="1:22" s="93" customFormat="1" ht="12" customHeight="1">
      <c r="A26" s="413" t="s">
        <v>955</v>
      </c>
      <c r="B26" s="357">
        <v>0.1</v>
      </c>
      <c r="C26" s="357">
        <v>0.4</v>
      </c>
      <c r="D26" s="357">
        <v>0.3</v>
      </c>
      <c r="E26" s="357">
        <v>-0.8</v>
      </c>
      <c r="F26" s="387">
        <v>0.2</v>
      </c>
      <c r="G26" s="357">
        <v>1.6</v>
      </c>
      <c r="H26" s="357">
        <v>0.6</v>
      </c>
      <c r="I26" s="357">
        <v>2.8</v>
      </c>
      <c r="J26" s="357">
        <v>-1</v>
      </c>
      <c r="K26" s="387">
        <v>13.8</v>
      </c>
      <c r="L26" s="444" t="s">
        <v>361</v>
      </c>
      <c r="M26" s="444" t="s">
        <v>361</v>
      </c>
      <c r="N26" s="444" t="s">
        <v>361</v>
      </c>
      <c r="O26" s="444" t="s">
        <v>361</v>
      </c>
      <c r="P26" s="445" t="s">
        <v>361</v>
      </c>
      <c r="Q26" s="444" t="s">
        <v>361</v>
      </c>
      <c r="R26" s="444" t="s">
        <v>361</v>
      </c>
      <c r="S26" s="444" t="s">
        <v>361</v>
      </c>
      <c r="T26" s="444" t="s">
        <v>361</v>
      </c>
      <c r="U26" s="444" t="s">
        <v>361</v>
      </c>
      <c r="V26" s="413" t="s">
        <v>956</v>
      </c>
    </row>
    <row r="27" spans="1:22" s="93" customFormat="1" ht="12" customHeight="1">
      <c r="A27" s="413" t="s">
        <v>957</v>
      </c>
      <c r="B27" s="357">
        <v>0.3</v>
      </c>
      <c r="C27" s="357">
        <v>0.3</v>
      </c>
      <c r="D27" s="357">
        <v>0.1</v>
      </c>
      <c r="E27" s="357">
        <v>0.4</v>
      </c>
      <c r="F27" s="387">
        <v>0.6</v>
      </c>
      <c r="G27" s="357">
        <v>2.7</v>
      </c>
      <c r="H27" s="357">
        <v>3.2</v>
      </c>
      <c r="I27" s="357">
        <v>1.7</v>
      </c>
      <c r="J27" s="357">
        <v>0.7</v>
      </c>
      <c r="K27" s="387">
        <v>14.2</v>
      </c>
      <c r="L27" s="444" t="s">
        <v>361</v>
      </c>
      <c r="M27" s="444" t="s">
        <v>361</v>
      </c>
      <c r="N27" s="444" t="s">
        <v>361</v>
      </c>
      <c r="O27" s="444" t="s">
        <v>361</v>
      </c>
      <c r="P27" s="445" t="s">
        <v>361</v>
      </c>
      <c r="Q27" s="444" t="s">
        <v>361</v>
      </c>
      <c r="R27" s="444" t="s">
        <v>361</v>
      </c>
      <c r="S27" s="444" t="s">
        <v>361</v>
      </c>
      <c r="T27" s="444" t="s">
        <v>361</v>
      </c>
      <c r="U27" s="444" t="s">
        <v>361</v>
      </c>
      <c r="V27" s="413" t="s">
        <v>958</v>
      </c>
    </row>
    <row r="28" spans="1:22" s="93" customFormat="1" ht="12" customHeight="1">
      <c r="A28" s="413" t="s">
        <v>1002</v>
      </c>
      <c r="B28" s="357">
        <v>0.2</v>
      </c>
      <c r="C28" s="357">
        <v>0.2</v>
      </c>
      <c r="D28" s="357">
        <v>0.1</v>
      </c>
      <c r="E28" s="357">
        <v>0.3</v>
      </c>
      <c r="F28" s="387">
        <v>0.4</v>
      </c>
      <c r="G28" s="357">
        <v>15.3</v>
      </c>
      <c r="H28" s="357">
        <v>9.5</v>
      </c>
      <c r="I28" s="357">
        <v>15.1</v>
      </c>
      <c r="J28" s="357">
        <v>24.8</v>
      </c>
      <c r="K28" s="387">
        <v>13.5</v>
      </c>
      <c r="L28" s="444" t="s">
        <v>361</v>
      </c>
      <c r="M28" s="444" t="s">
        <v>361</v>
      </c>
      <c r="N28" s="444" t="s">
        <v>361</v>
      </c>
      <c r="O28" s="444" t="s">
        <v>361</v>
      </c>
      <c r="P28" s="445" t="s">
        <v>361</v>
      </c>
      <c r="Q28" s="444" t="s">
        <v>361</v>
      </c>
      <c r="R28" s="444" t="s">
        <v>361</v>
      </c>
      <c r="S28" s="444" t="s">
        <v>361</v>
      </c>
      <c r="T28" s="444" t="s">
        <v>361</v>
      </c>
      <c r="U28" s="444" t="s">
        <v>361</v>
      </c>
      <c r="V28" s="413" t="s">
        <v>1002</v>
      </c>
    </row>
    <row r="29" spans="1:22" s="93" customFormat="1" ht="12" customHeight="1">
      <c r="A29" s="413" t="s">
        <v>960</v>
      </c>
      <c r="B29" s="357">
        <v>0.7</v>
      </c>
      <c r="C29" s="357">
        <v>0.5</v>
      </c>
      <c r="D29" s="357">
        <v>0.9</v>
      </c>
      <c r="E29" s="357">
        <v>0.8</v>
      </c>
      <c r="F29" s="387">
        <v>0</v>
      </c>
      <c r="G29" s="357">
        <v>3.8</v>
      </c>
      <c r="H29" s="357">
        <v>7</v>
      </c>
      <c r="I29" s="357">
        <v>8.4</v>
      </c>
      <c r="J29" s="357">
        <v>1.9</v>
      </c>
      <c r="K29" s="387">
        <v>-33.4</v>
      </c>
      <c r="L29" s="444" t="s">
        <v>361</v>
      </c>
      <c r="M29" s="444" t="s">
        <v>361</v>
      </c>
      <c r="N29" s="444" t="s">
        <v>361</v>
      </c>
      <c r="O29" s="444" t="s">
        <v>361</v>
      </c>
      <c r="P29" s="445" t="s">
        <v>361</v>
      </c>
      <c r="Q29" s="444" t="s">
        <v>361</v>
      </c>
      <c r="R29" s="444" t="s">
        <v>361</v>
      </c>
      <c r="S29" s="444" t="s">
        <v>361</v>
      </c>
      <c r="T29" s="444" t="s">
        <v>361</v>
      </c>
      <c r="U29" s="444" t="s">
        <v>361</v>
      </c>
      <c r="V29" s="413" t="s">
        <v>960</v>
      </c>
    </row>
    <row r="30" spans="1:22" s="93" customFormat="1" ht="12" customHeight="1">
      <c r="A30" s="413" t="s">
        <v>961</v>
      </c>
      <c r="B30" s="357">
        <v>-0.5</v>
      </c>
      <c r="C30" s="357">
        <v>0.1</v>
      </c>
      <c r="D30" s="357">
        <v>-1</v>
      </c>
      <c r="E30" s="357">
        <v>-1</v>
      </c>
      <c r="F30" s="387">
        <v>-0.1</v>
      </c>
      <c r="G30" s="357">
        <v>-10.6</v>
      </c>
      <c r="H30" s="357">
        <v>-0.9</v>
      </c>
      <c r="I30" s="357">
        <v>-15.8</v>
      </c>
      <c r="J30" s="357">
        <v>-17.399999999999999</v>
      </c>
      <c r="K30" s="387">
        <v>-0.8</v>
      </c>
      <c r="L30" s="444" t="s">
        <v>361</v>
      </c>
      <c r="M30" s="444" t="s">
        <v>361</v>
      </c>
      <c r="N30" s="444" t="s">
        <v>361</v>
      </c>
      <c r="O30" s="444" t="s">
        <v>361</v>
      </c>
      <c r="P30" s="445" t="s">
        <v>361</v>
      </c>
      <c r="Q30" s="444" t="s">
        <v>361</v>
      </c>
      <c r="R30" s="444" t="s">
        <v>361</v>
      </c>
      <c r="S30" s="444" t="s">
        <v>361</v>
      </c>
      <c r="T30" s="444" t="s">
        <v>361</v>
      </c>
      <c r="U30" s="444" t="s">
        <v>361</v>
      </c>
      <c r="V30" s="413" t="s">
        <v>962</v>
      </c>
    </row>
    <row r="31" spans="1:22" s="93" customFormat="1" ht="12" customHeight="1">
      <c r="A31" s="413" t="s">
        <v>963</v>
      </c>
      <c r="B31" s="357">
        <v>0.2</v>
      </c>
      <c r="C31" s="357">
        <v>0</v>
      </c>
      <c r="D31" s="357">
        <v>0.2</v>
      </c>
      <c r="E31" s="357">
        <v>0.4</v>
      </c>
      <c r="F31" s="387">
        <v>0</v>
      </c>
      <c r="G31" s="357">
        <v>-11</v>
      </c>
      <c r="H31" s="357">
        <v>-16.2</v>
      </c>
      <c r="I31" s="357">
        <v>-9.9</v>
      </c>
      <c r="J31" s="357">
        <v>-6.2</v>
      </c>
      <c r="K31" s="387">
        <v>-0.1</v>
      </c>
      <c r="L31" s="444" t="s">
        <v>361</v>
      </c>
      <c r="M31" s="444" t="s">
        <v>361</v>
      </c>
      <c r="N31" s="444" t="s">
        <v>361</v>
      </c>
      <c r="O31" s="444" t="s">
        <v>361</v>
      </c>
      <c r="P31" s="445" t="s">
        <v>361</v>
      </c>
      <c r="Q31" s="444" t="s">
        <v>361</v>
      </c>
      <c r="R31" s="444" t="s">
        <v>361</v>
      </c>
      <c r="S31" s="444" t="s">
        <v>361</v>
      </c>
      <c r="T31" s="444" t="s">
        <v>361</v>
      </c>
      <c r="U31" s="444" t="s">
        <v>361</v>
      </c>
      <c r="V31" s="413" t="s">
        <v>1025</v>
      </c>
    </row>
    <row r="32" spans="1:22" s="93" customFormat="1" ht="12" customHeight="1">
      <c r="A32" s="413" t="s">
        <v>965</v>
      </c>
      <c r="B32" s="357">
        <v>-0.4</v>
      </c>
      <c r="C32" s="357">
        <v>0.1</v>
      </c>
      <c r="D32" s="357">
        <v>-0.5</v>
      </c>
      <c r="E32" s="357">
        <v>-1.5</v>
      </c>
      <c r="F32" s="387">
        <v>0.2</v>
      </c>
      <c r="G32" s="357">
        <v>0</v>
      </c>
      <c r="H32" s="357">
        <v>1.1000000000000001</v>
      </c>
      <c r="I32" s="357">
        <v>0</v>
      </c>
      <c r="J32" s="357">
        <v>-1.8</v>
      </c>
      <c r="K32" s="387">
        <v>1.5</v>
      </c>
      <c r="L32" s="444" t="s">
        <v>361</v>
      </c>
      <c r="M32" s="444" t="s">
        <v>361</v>
      </c>
      <c r="N32" s="444" t="s">
        <v>361</v>
      </c>
      <c r="O32" s="444" t="s">
        <v>361</v>
      </c>
      <c r="P32" s="445" t="s">
        <v>361</v>
      </c>
      <c r="Q32" s="444" t="s">
        <v>361</v>
      </c>
      <c r="R32" s="444" t="s">
        <v>361</v>
      </c>
      <c r="S32" s="444" t="s">
        <v>361</v>
      </c>
      <c r="T32" s="444" t="s">
        <v>361</v>
      </c>
      <c r="U32" s="444" t="s">
        <v>361</v>
      </c>
      <c r="V32" s="413" t="s">
        <v>966</v>
      </c>
    </row>
    <row r="33" spans="1:22" s="93" customFormat="1" ht="12" customHeight="1">
      <c r="A33" s="413" t="s">
        <v>1004</v>
      </c>
      <c r="B33" s="357">
        <v>0.4</v>
      </c>
      <c r="C33" s="357">
        <v>0.1</v>
      </c>
      <c r="D33" s="357">
        <v>0.3</v>
      </c>
      <c r="E33" s="357">
        <v>1.1000000000000001</v>
      </c>
      <c r="F33" s="387">
        <v>0.2</v>
      </c>
      <c r="G33" s="357">
        <v>41.1</v>
      </c>
      <c r="H33" s="357">
        <v>30.4</v>
      </c>
      <c r="I33" s="357">
        <v>42.8</v>
      </c>
      <c r="J33" s="357">
        <v>46.8</v>
      </c>
      <c r="K33" s="387">
        <v>80.099999999999994</v>
      </c>
      <c r="L33" s="444" t="s">
        <v>361</v>
      </c>
      <c r="M33" s="444" t="s">
        <v>361</v>
      </c>
      <c r="N33" s="444" t="s">
        <v>361</v>
      </c>
      <c r="O33" s="444" t="s">
        <v>361</v>
      </c>
      <c r="P33" s="445" t="s">
        <v>361</v>
      </c>
      <c r="Q33" s="444" t="s">
        <v>361</v>
      </c>
      <c r="R33" s="444" t="s">
        <v>361</v>
      </c>
      <c r="S33" s="444" t="s">
        <v>361</v>
      </c>
      <c r="T33" s="444" t="s">
        <v>361</v>
      </c>
      <c r="U33" s="444" t="s">
        <v>361</v>
      </c>
      <c r="V33" s="413" t="s">
        <v>1004</v>
      </c>
    </row>
    <row r="34" spans="1:22" s="93" customFormat="1" ht="12" customHeight="1">
      <c r="A34" s="413" t="s">
        <v>1005</v>
      </c>
      <c r="B34" s="357">
        <v>-0.2</v>
      </c>
      <c r="C34" s="357">
        <v>0</v>
      </c>
      <c r="D34" s="357">
        <v>-0.6</v>
      </c>
      <c r="E34" s="357">
        <v>-0.1</v>
      </c>
      <c r="F34" s="387">
        <v>-0.7</v>
      </c>
      <c r="G34" s="357">
        <v>-8.6</v>
      </c>
      <c r="H34" s="357">
        <v>3.6</v>
      </c>
      <c r="I34" s="357">
        <v>-8.8000000000000007</v>
      </c>
      <c r="J34" s="357">
        <v>-15.8</v>
      </c>
      <c r="K34" s="387">
        <v>-44</v>
      </c>
      <c r="L34" s="444" t="s">
        <v>361</v>
      </c>
      <c r="M34" s="444" t="s">
        <v>361</v>
      </c>
      <c r="N34" s="444" t="s">
        <v>361</v>
      </c>
      <c r="O34" s="444" t="s">
        <v>361</v>
      </c>
      <c r="P34" s="445" t="s">
        <v>361</v>
      </c>
      <c r="Q34" s="444" t="s">
        <v>361</v>
      </c>
      <c r="R34" s="444" t="s">
        <v>361</v>
      </c>
      <c r="S34" s="444" t="s">
        <v>361</v>
      </c>
      <c r="T34" s="444" t="s">
        <v>361</v>
      </c>
      <c r="U34" s="444" t="s">
        <v>361</v>
      </c>
      <c r="V34" s="413" t="s">
        <v>1006</v>
      </c>
    </row>
    <row r="35" spans="1:22" s="93" customFormat="1" ht="12" customHeight="1">
      <c r="A35" s="390"/>
      <c r="B35" s="449" t="s">
        <v>971</v>
      </c>
      <c r="E35" s="357"/>
      <c r="F35" s="387"/>
      <c r="K35" s="385"/>
      <c r="P35" s="385"/>
      <c r="Q35" s="249"/>
      <c r="R35" s="249"/>
      <c r="S35" s="249"/>
      <c r="T35" s="249"/>
      <c r="U35" s="249"/>
      <c r="V35" s="390"/>
    </row>
    <row r="36" spans="1:22" s="93" customFormat="1" ht="12" customHeight="1">
      <c r="A36" s="413" t="s">
        <v>999</v>
      </c>
      <c r="B36" s="357">
        <v>-0.4</v>
      </c>
      <c r="C36" s="357">
        <v>-2.2999999999999998</v>
      </c>
      <c r="D36" s="357">
        <v>-0.1</v>
      </c>
      <c r="E36" s="357">
        <v>3</v>
      </c>
      <c r="F36" s="387">
        <v>0.2</v>
      </c>
      <c r="G36" s="357">
        <v>5.4</v>
      </c>
      <c r="H36" s="357">
        <v>3.9</v>
      </c>
      <c r="I36" s="357">
        <v>4.4000000000000004</v>
      </c>
      <c r="J36" s="357">
        <v>9.6999999999999993</v>
      </c>
      <c r="K36" s="387">
        <v>5.0999999999999996</v>
      </c>
      <c r="L36" s="357">
        <v>5.7</v>
      </c>
      <c r="M36" s="357">
        <v>4.3</v>
      </c>
      <c r="N36" s="357">
        <v>5.9</v>
      </c>
      <c r="O36" s="357">
        <v>7.9</v>
      </c>
      <c r="P36" s="387">
        <v>9.5</v>
      </c>
      <c r="Q36" s="357">
        <v>-2.4</v>
      </c>
      <c r="R36" s="357">
        <v>-4</v>
      </c>
      <c r="S36" s="357">
        <v>-1.3</v>
      </c>
      <c r="T36" s="357">
        <v>-1.2</v>
      </c>
      <c r="U36" s="357">
        <v>-0.1</v>
      </c>
      <c r="V36" s="413" t="s">
        <v>1000</v>
      </c>
    </row>
    <row r="37" spans="1:22" s="93" customFormat="1" ht="12" customHeight="1">
      <c r="A37" s="413" t="s">
        <v>1001</v>
      </c>
      <c r="B37" s="357">
        <v>-0.5</v>
      </c>
      <c r="C37" s="357">
        <v>-2.2000000000000002</v>
      </c>
      <c r="D37" s="357">
        <v>0.1</v>
      </c>
      <c r="E37" s="357">
        <v>1.7</v>
      </c>
      <c r="F37" s="387">
        <v>0.3</v>
      </c>
      <c r="G37" s="357">
        <v>5.6</v>
      </c>
      <c r="H37" s="357">
        <v>4.5</v>
      </c>
      <c r="I37" s="357">
        <v>5.9</v>
      </c>
      <c r="J37" s="357">
        <v>7.6</v>
      </c>
      <c r="K37" s="387">
        <v>1.6</v>
      </c>
      <c r="L37" s="444" t="s">
        <v>361</v>
      </c>
      <c r="M37" s="444" t="s">
        <v>361</v>
      </c>
      <c r="N37" s="444" t="s">
        <v>361</v>
      </c>
      <c r="O37" s="444" t="s">
        <v>361</v>
      </c>
      <c r="P37" s="445" t="s">
        <v>361</v>
      </c>
      <c r="Q37" s="444" t="s">
        <v>361</v>
      </c>
      <c r="R37" s="444" t="s">
        <v>361</v>
      </c>
      <c r="S37" s="444" t="s">
        <v>361</v>
      </c>
      <c r="T37" s="444" t="s">
        <v>361</v>
      </c>
      <c r="U37" s="444" t="s">
        <v>361</v>
      </c>
      <c r="V37" s="413" t="s">
        <v>1001</v>
      </c>
    </row>
    <row r="38" spans="1:22" s="93" customFormat="1" ht="12" customHeight="1">
      <c r="A38" s="413" t="s">
        <v>952</v>
      </c>
      <c r="B38" s="357">
        <v>-0.7</v>
      </c>
      <c r="C38" s="357">
        <v>-2.2000000000000002</v>
      </c>
      <c r="D38" s="357">
        <v>0.2</v>
      </c>
      <c r="E38" s="357">
        <v>0.9</v>
      </c>
      <c r="F38" s="387">
        <v>-0.2</v>
      </c>
      <c r="G38" s="357">
        <v>4.3</v>
      </c>
      <c r="H38" s="357">
        <v>3.4</v>
      </c>
      <c r="I38" s="357">
        <v>5.5</v>
      </c>
      <c r="J38" s="357">
        <v>6.2</v>
      </c>
      <c r="K38" s="387">
        <v>-5.6</v>
      </c>
      <c r="L38" s="444" t="s">
        <v>361</v>
      </c>
      <c r="M38" s="444" t="s">
        <v>361</v>
      </c>
      <c r="N38" s="444" t="s">
        <v>361</v>
      </c>
      <c r="O38" s="444" t="s">
        <v>361</v>
      </c>
      <c r="P38" s="445" t="s">
        <v>361</v>
      </c>
      <c r="Q38" s="444" t="s">
        <v>361</v>
      </c>
      <c r="R38" s="444" t="s">
        <v>361</v>
      </c>
      <c r="S38" s="444" t="s">
        <v>361</v>
      </c>
      <c r="T38" s="444" t="s">
        <v>361</v>
      </c>
      <c r="U38" s="444" t="s">
        <v>361</v>
      </c>
      <c r="V38" s="413" t="s">
        <v>953</v>
      </c>
    </row>
    <row r="39" spans="1:22" s="93" customFormat="1" ht="12" customHeight="1">
      <c r="A39" s="413" t="s">
        <v>954</v>
      </c>
      <c r="B39" s="357">
        <v>-0.4</v>
      </c>
      <c r="C39" s="357">
        <v>-2.9</v>
      </c>
      <c r="D39" s="357">
        <v>0.2</v>
      </c>
      <c r="E39" s="357">
        <v>3.4</v>
      </c>
      <c r="F39" s="387">
        <v>0.3</v>
      </c>
      <c r="G39" s="357">
        <v>5.5</v>
      </c>
      <c r="H39" s="357">
        <v>2.4</v>
      </c>
      <c r="I39" s="357">
        <v>6.4</v>
      </c>
      <c r="J39" s="357">
        <v>9.5</v>
      </c>
      <c r="K39" s="387">
        <v>2.9</v>
      </c>
      <c r="L39" s="444" t="s">
        <v>361</v>
      </c>
      <c r="M39" s="444" t="s">
        <v>361</v>
      </c>
      <c r="N39" s="444" t="s">
        <v>361</v>
      </c>
      <c r="O39" s="444" t="s">
        <v>361</v>
      </c>
      <c r="P39" s="445" t="s">
        <v>361</v>
      </c>
      <c r="Q39" s="444" t="s">
        <v>361</v>
      </c>
      <c r="R39" s="444" t="s">
        <v>361</v>
      </c>
      <c r="S39" s="444" t="s">
        <v>361</v>
      </c>
      <c r="T39" s="444" t="s">
        <v>361</v>
      </c>
      <c r="U39" s="444" t="s">
        <v>361</v>
      </c>
      <c r="V39" s="413" t="s">
        <v>954</v>
      </c>
    </row>
    <row r="40" spans="1:22" s="93" customFormat="1" ht="12" customHeight="1">
      <c r="A40" s="413" t="s">
        <v>955</v>
      </c>
      <c r="B40" s="357">
        <v>-0.3</v>
      </c>
      <c r="C40" s="357">
        <v>-2.2999999999999998</v>
      </c>
      <c r="D40" s="357">
        <v>0.4</v>
      </c>
      <c r="E40" s="357">
        <v>2.2999999999999998</v>
      </c>
      <c r="F40" s="387">
        <v>0.1</v>
      </c>
      <c r="G40" s="357">
        <v>6</v>
      </c>
      <c r="H40" s="357">
        <v>3</v>
      </c>
      <c r="I40" s="357">
        <v>7.3</v>
      </c>
      <c r="J40" s="357">
        <v>9.8000000000000007</v>
      </c>
      <c r="K40" s="387">
        <v>0.2</v>
      </c>
      <c r="L40" s="444" t="s">
        <v>361</v>
      </c>
      <c r="M40" s="444" t="s">
        <v>361</v>
      </c>
      <c r="N40" s="444" t="s">
        <v>361</v>
      </c>
      <c r="O40" s="444" t="s">
        <v>361</v>
      </c>
      <c r="P40" s="445" t="s">
        <v>361</v>
      </c>
      <c r="Q40" s="444" t="s">
        <v>361</v>
      </c>
      <c r="R40" s="444" t="s">
        <v>361</v>
      </c>
      <c r="S40" s="444" t="s">
        <v>361</v>
      </c>
      <c r="T40" s="444" t="s">
        <v>361</v>
      </c>
      <c r="U40" s="444" t="s">
        <v>361</v>
      </c>
      <c r="V40" s="413" t="s">
        <v>956</v>
      </c>
    </row>
    <row r="41" spans="1:22" s="93" customFormat="1" ht="12" customHeight="1">
      <c r="A41" s="413" t="s">
        <v>957</v>
      </c>
      <c r="B41" s="357">
        <v>-0.3</v>
      </c>
      <c r="C41" s="357">
        <v>-2.2999999999999998</v>
      </c>
      <c r="D41" s="357">
        <v>0.5</v>
      </c>
      <c r="E41" s="357">
        <v>2.5</v>
      </c>
      <c r="F41" s="387">
        <v>0.1</v>
      </c>
      <c r="G41" s="357">
        <v>6.2</v>
      </c>
      <c r="H41" s="357">
        <v>3.4</v>
      </c>
      <c r="I41" s="357">
        <v>6.8</v>
      </c>
      <c r="J41" s="357">
        <v>8.6999999999999993</v>
      </c>
      <c r="K41" s="387">
        <v>10.4</v>
      </c>
      <c r="L41" s="444" t="s">
        <v>361</v>
      </c>
      <c r="M41" s="444" t="s">
        <v>361</v>
      </c>
      <c r="N41" s="444" t="s">
        <v>361</v>
      </c>
      <c r="O41" s="444" t="s">
        <v>361</v>
      </c>
      <c r="P41" s="445" t="s">
        <v>361</v>
      </c>
      <c r="Q41" s="444" t="s">
        <v>361</v>
      </c>
      <c r="R41" s="444" t="s">
        <v>361</v>
      </c>
      <c r="S41" s="444" t="s">
        <v>361</v>
      </c>
      <c r="T41" s="444" t="s">
        <v>361</v>
      </c>
      <c r="U41" s="444" t="s">
        <v>361</v>
      </c>
      <c r="V41" s="413" t="s">
        <v>958</v>
      </c>
    </row>
    <row r="42" spans="1:22" s="93" customFormat="1" ht="12" customHeight="1">
      <c r="A42" s="413" t="s">
        <v>1002</v>
      </c>
      <c r="B42" s="357">
        <v>-0.4</v>
      </c>
      <c r="C42" s="357">
        <v>-2.2000000000000002</v>
      </c>
      <c r="D42" s="357">
        <v>0.2</v>
      </c>
      <c r="E42" s="357">
        <v>2.1</v>
      </c>
      <c r="F42" s="387">
        <v>0.2</v>
      </c>
      <c r="G42" s="357">
        <v>5.7</v>
      </c>
      <c r="H42" s="357">
        <v>4.3</v>
      </c>
      <c r="I42" s="357">
        <v>5.5</v>
      </c>
      <c r="J42" s="357">
        <v>8.6999999999999993</v>
      </c>
      <c r="K42" s="387">
        <v>2.8</v>
      </c>
      <c r="L42" s="444" t="s">
        <v>361</v>
      </c>
      <c r="M42" s="444" t="s">
        <v>361</v>
      </c>
      <c r="N42" s="444" t="s">
        <v>361</v>
      </c>
      <c r="O42" s="444" t="s">
        <v>361</v>
      </c>
      <c r="P42" s="445" t="s">
        <v>361</v>
      </c>
      <c r="Q42" s="444" t="s">
        <v>361</v>
      </c>
      <c r="R42" s="444" t="s">
        <v>361</v>
      </c>
      <c r="S42" s="444" t="s">
        <v>361</v>
      </c>
      <c r="T42" s="444" t="s">
        <v>361</v>
      </c>
      <c r="U42" s="444" t="s">
        <v>361</v>
      </c>
      <c r="V42" s="413" t="s">
        <v>1002</v>
      </c>
    </row>
    <row r="43" spans="1:22" s="93" customFormat="1" ht="12" customHeight="1">
      <c r="A43" s="413" t="s">
        <v>960</v>
      </c>
      <c r="B43" s="357">
        <v>-0.2</v>
      </c>
      <c r="C43" s="357">
        <v>-2.1</v>
      </c>
      <c r="D43" s="357">
        <v>0.5</v>
      </c>
      <c r="E43" s="357">
        <v>2.2000000000000002</v>
      </c>
      <c r="F43" s="387">
        <v>0.8</v>
      </c>
      <c r="G43" s="357">
        <v>4.9000000000000004</v>
      </c>
      <c r="H43" s="357">
        <v>2.1</v>
      </c>
      <c r="I43" s="357">
        <v>5.8</v>
      </c>
      <c r="J43" s="357">
        <v>8.4</v>
      </c>
      <c r="K43" s="387">
        <v>0.3</v>
      </c>
      <c r="L43" s="444" t="s">
        <v>361</v>
      </c>
      <c r="M43" s="444" t="s">
        <v>361</v>
      </c>
      <c r="N43" s="444" t="s">
        <v>361</v>
      </c>
      <c r="O43" s="444" t="s">
        <v>361</v>
      </c>
      <c r="P43" s="445" t="s">
        <v>361</v>
      </c>
      <c r="Q43" s="444" t="s">
        <v>361</v>
      </c>
      <c r="R43" s="444" t="s">
        <v>361</v>
      </c>
      <c r="S43" s="444" t="s">
        <v>361</v>
      </c>
      <c r="T43" s="444" t="s">
        <v>361</v>
      </c>
      <c r="U43" s="444" t="s">
        <v>361</v>
      </c>
      <c r="V43" s="413" t="s">
        <v>960</v>
      </c>
    </row>
    <row r="44" spans="1:22" s="93" customFormat="1" ht="12" customHeight="1">
      <c r="A44" s="413" t="s">
        <v>961</v>
      </c>
      <c r="B44" s="357">
        <v>-0.1</v>
      </c>
      <c r="C44" s="357">
        <v>-1.7</v>
      </c>
      <c r="D44" s="357">
        <v>0.4</v>
      </c>
      <c r="E44" s="357">
        <v>2.2999999999999998</v>
      </c>
      <c r="F44" s="387">
        <v>1</v>
      </c>
      <c r="G44" s="357">
        <v>4.7</v>
      </c>
      <c r="H44" s="357">
        <v>2.6</v>
      </c>
      <c r="I44" s="357">
        <v>5</v>
      </c>
      <c r="J44" s="357">
        <v>8.1</v>
      </c>
      <c r="K44" s="387">
        <v>3.5</v>
      </c>
      <c r="L44" s="444" t="s">
        <v>361</v>
      </c>
      <c r="M44" s="444" t="s">
        <v>361</v>
      </c>
      <c r="N44" s="444" t="s">
        <v>361</v>
      </c>
      <c r="O44" s="444" t="s">
        <v>361</v>
      </c>
      <c r="P44" s="445" t="s">
        <v>361</v>
      </c>
      <c r="Q44" s="444" t="s">
        <v>361</v>
      </c>
      <c r="R44" s="444" t="s">
        <v>361</v>
      </c>
      <c r="S44" s="444" t="s">
        <v>361</v>
      </c>
      <c r="T44" s="444" t="s">
        <v>361</v>
      </c>
      <c r="U44" s="444" t="s">
        <v>361</v>
      </c>
      <c r="V44" s="413" t="s">
        <v>962</v>
      </c>
    </row>
    <row r="45" spans="1:22" s="93" customFormat="1" ht="12" customHeight="1">
      <c r="A45" s="413" t="s">
        <v>963</v>
      </c>
      <c r="B45" s="357">
        <v>0</v>
      </c>
      <c r="C45" s="357">
        <v>-1.7</v>
      </c>
      <c r="D45" s="357">
        <v>0.5</v>
      </c>
      <c r="E45" s="357">
        <v>2.6</v>
      </c>
      <c r="F45" s="387">
        <v>1</v>
      </c>
      <c r="G45" s="357">
        <v>5.0999999999999996</v>
      </c>
      <c r="H45" s="357">
        <v>3.3</v>
      </c>
      <c r="I45" s="357">
        <v>5.5</v>
      </c>
      <c r="J45" s="357">
        <v>8</v>
      </c>
      <c r="K45" s="387">
        <v>2.2000000000000002</v>
      </c>
      <c r="L45" s="444" t="s">
        <v>361</v>
      </c>
      <c r="M45" s="444" t="s">
        <v>361</v>
      </c>
      <c r="N45" s="444" t="s">
        <v>361</v>
      </c>
      <c r="O45" s="444" t="s">
        <v>361</v>
      </c>
      <c r="P45" s="445" t="s">
        <v>361</v>
      </c>
      <c r="Q45" s="444" t="s">
        <v>361</v>
      </c>
      <c r="R45" s="444" t="s">
        <v>361</v>
      </c>
      <c r="S45" s="444" t="s">
        <v>361</v>
      </c>
      <c r="T45" s="444" t="s">
        <v>361</v>
      </c>
      <c r="U45" s="444" t="s">
        <v>361</v>
      </c>
      <c r="V45" s="413" t="s">
        <v>1025</v>
      </c>
    </row>
    <row r="46" spans="1:22" s="93" customFormat="1" ht="12" customHeight="1">
      <c r="A46" s="413" t="s">
        <v>965</v>
      </c>
      <c r="B46" s="357">
        <v>-0.3</v>
      </c>
      <c r="C46" s="357">
        <v>-1.2</v>
      </c>
      <c r="D46" s="357">
        <v>0</v>
      </c>
      <c r="E46" s="357">
        <v>0.8</v>
      </c>
      <c r="F46" s="387">
        <v>1.2</v>
      </c>
      <c r="G46" s="357">
        <v>4.3</v>
      </c>
      <c r="H46" s="357">
        <v>3.9</v>
      </c>
      <c r="I46" s="357">
        <v>4.4000000000000004</v>
      </c>
      <c r="J46" s="357">
        <v>4.5999999999999996</v>
      </c>
      <c r="K46" s="387">
        <v>4.4000000000000004</v>
      </c>
      <c r="L46" s="444" t="s">
        <v>361</v>
      </c>
      <c r="M46" s="444" t="s">
        <v>361</v>
      </c>
      <c r="N46" s="444" t="s">
        <v>361</v>
      </c>
      <c r="O46" s="444" t="s">
        <v>361</v>
      </c>
      <c r="P46" s="445" t="s">
        <v>361</v>
      </c>
      <c r="Q46" s="444" t="s">
        <v>361</v>
      </c>
      <c r="R46" s="444" t="s">
        <v>361</v>
      </c>
      <c r="S46" s="444" t="s">
        <v>361</v>
      </c>
      <c r="T46" s="444" t="s">
        <v>361</v>
      </c>
      <c r="U46" s="444" t="s">
        <v>361</v>
      </c>
      <c r="V46" s="413" t="s">
        <v>966</v>
      </c>
    </row>
    <row r="47" spans="1:22" s="93" customFormat="1" ht="12" customHeight="1">
      <c r="A47" s="413" t="s">
        <v>1004</v>
      </c>
      <c r="B47" s="357">
        <v>-0.3</v>
      </c>
      <c r="C47" s="357">
        <v>-1.2</v>
      </c>
      <c r="D47" s="357">
        <v>-0.2</v>
      </c>
      <c r="E47" s="357">
        <v>1.1000000000000001</v>
      </c>
      <c r="F47" s="387">
        <v>0.2</v>
      </c>
      <c r="G47" s="357">
        <v>5.2</v>
      </c>
      <c r="H47" s="357">
        <v>5.2</v>
      </c>
      <c r="I47" s="357">
        <v>4.9000000000000004</v>
      </c>
      <c r="J47" s="357">
        <v>5.9</v>
      </c>
      <c r="K47" s="387">
        <v>4.5</v>
      </c>
      <c r="L47" s="444" t="s">
        <v>361</v>
      </c>
      <c r="M47" s="444" t="s">
        <v>361</v>
      </c>
      <c r="N47" s="444" t="s">
        <v>361</v>
      </c>
      <c r="O47" s="444" t="s">
        <v>361</v>
      </c>
      <c r="P47" s="445" t="s">
        <v>361</v>
      </c>
      <c r="Q47" s="444" t="s">
        <v>361</v>
      </c>
      <c r="R47" s="444" t="s">
        <v>361</v>
      </c>
      <c r="S47" s="444" t="s">
        <v>361</v>
      </c>
      <c r="T47" s="444" t="s">
        <v>361</v>
      </c>
      <c r="U47" s="444" t="s">
        <v>361</v>
      </c>
      <c r="V47" s="413" t="s">
        <v>1004</v>
      </c>
    </row>
    <row r="48" spans="1:22" s="93" customFormat="1" ht="12" customHeight="1">
      <c r="A48" s="413" t="s">
        <v>1005</v>
      </c>
      <c r="B48" s="357">
        <v>-0.2</v>
      </c>
      <c r="C48" s="357">
        <v>-1.1000000000000001</v>
      </c>
      <c r="D48" s="357">
        <v>-0.5</v>
      </c>
      <c r="E48" s="357">
        <v>2.2000000000000002</v>
      </c>
      <c r="F48" s="387">
        <v>0.6</v>
      </c>
      <c r="G48" s="357">
        <v>4.4000000000000004</v>
      </c>
      <c r="H48" s="357">
        <v>4.2</v>
      </c>
      <c r="I48" s="357">
        <v>4.0999999999999996</v>
      </c>
      <c r="J48" s="357">
        <v>5.8</v>
      </c>
      <c r="K48" s="387">
        <v>0.1</v>
      </c>
      <c r="L48" s="444" t="s">
        <v>361</v>
      </c>
      <c r="M48" s="444" t="s">
        <v>361</v>
      </c>
      <c r="N48" s="444" t="s">
        <v>361</v>
      </c>
      <c r="O48" s="444" t="s">
        <v>361</v>
      </c>
      <c r="P48" s="445" t="s">
        <v>361</v>
      </c>
      <c r="Q48" s="444" t="s">
        <v>361</v>
      </c>
      <c r="R48" s="444" t="s">
        <v>361</v>
      </c>
      <c r="S48" s="444" t="s">
        <v>361</v>
      </c>
      <c r="T48" s="444" t="s">
        <v>361</v>
      </c>
      <c r="U48" s="444" t="s">
        <v>361</v>
      </c>
      <c r="V48" s="413" t="s">
        <v>1006</v>
      </c>
    </row>
    <row r="49" spans="1:22" s="93" customFormat="1" ht="12" customHeight="1">
      <c r="A49" s="390"/>
      <c r="B49" s="449" t="s">
        <v>972</v>
      </c>
      <c r="F49" s="385"/>
      <c r="K49" s="385"/>
      <c r="P49" s="385"/>
      <c r="Q49" s="249"/>
      <c r="R49" s="249"/>
      <c r="S49" s="249"/>
      <c r="T49" s="249"/>
      <c r="U49" s="249"/>
      <c r="V49" s="390"/>
    </row>
    <row r="50" spans="1:22" s="93" customFormat="1" ht="12" customHeight="1">
      <c r="A50" s="413" t="s">
        <v>999</v>
      </c>
      <c r="B50" s="357">
        <v>0</v>
      </c>
      <c r="C50" s="357">
        <v>-2</v>
      </c>
      <c r="D50" s="357">
        <v>0</v>
      </c>
      <c r="E50" s="357">
        <v>4.2</v>
      </c>
      <c r="F50" s="387">
        <v>0.6</v>
      </c>
      <c r="G50" s="357">
        <v>7.2</v>
      </c>
      <c r="H50" s="357">
        <v>5.4</v>
      </c>
      <c r="I50" s="357">
        <v>6.4</v>
      </c>
      <c r="J50" s="357">
        <v>11.8</v>
      </c>
      <c r="K50" s="387">
        <v>4.5999999999999996</v>
      </c>
      <c r="L50" s="357">
        <v>-0.1</v>
      </c>
      <c r="M50" s="357">
        <v>-1</v>
      </c>
      <c r="N50" s="357">
        <v>0.1</v>
      </c>
      <c r="O50" s="357">
        <v>1.5</v>
      </c>
      <c r="P50" s="387">
        <v>0.5</v>
      </c>
      <c r="Q50" s="357">
        <v>-0.6</v>
      </c>
      <c r="R50" s="357">
        <v>-1.6</v>
      </c>
      <c r="S50" s="357">
        <v>-0.4</v>
      </c>
      <c r="T50" s="357">
        <v>0.9</v>
      </c>
      <c r="U50" s="357">
        <v>-0.2</v>
      </c>
      <c r="V50" s="413" t="s">
        <v>1000</v>
      </c>
    </row>
    <row r="51" spans="1:22" s="93" customFormat="1" ht="12" customHeight="1">
      <c r="A51" s="413" t="s">
        <v>1001</v>
      </c>
      <c r="B51" s="357">
        <v>-0.1</v>
      </c>
      <c r="C51" s="357">
        <v>-2.1</v>
      </c>
      <c r="D51" s="357">
        <v>0</v>
      </c>
      <c r="E51" s="357">
        <v>3.9</v>
      </c>
      <c r="F51" s="387">
        <v>0.5</v>
      </c>
      <c r="G51" s="357">
        <v>7</v>
      </c>
      <c r="H51" s="357">
        <v>5.4</v>
      </c>
      <c r="I51" s="357">
        <v>6.3</v>
      </c>
      <c r="J51" s="357">
        <v>11.5</v>
      </c>
      <c r="K51" s="387">
        <v>4.8</v>
      </c>
      <c r="L51" s="444" t="s">
        <v>361</v>
      </c>
      <c r="M51" s="444" t="s">
        <v>361</v>
      </c>
      <c r="N51" s="444" t="s">
        <v>361</v>
      </c>
      <c r="O51" s="444" t="s">
        <v>361</v>
      </c>
      <c r="P51" s="445" t="s">
        <v>361</v>
      </c>
      <c r="Q51" s="444" t="s">
        <v>361</v>
      </c>
      <c r="R51" s="444" t="s">
        <v>361</v>
      </c>
      <c r="S51" s="444" t="s">
        <v>361</v>
      </c>
      <c r="T51" s="444" t="s">
        <v>361</v>
      </c>
      <c r="U51" s="444" t="s">
        <v>361</v>
      </c>
      <c r="V51" s="413" t="s">
        <v>1001</v>
      </c>
    </row>
    <row r="52" spans="1:22" s="93" customFormat="1" ht="12" customHeight="1">
      <c r="A52" s="413" t="s">
        <v>952</v>
      </c>
      <c r="B52" s="357">
        <v>-0.2</v>
      </c>
      <c r="C52" s="357">
        <v>-2.1</v>
      </c>
      <c r="D52" s="357">
        <v>0</v>
      </c>
      <c r="E52" s="357">
        <v>3.6</v>
      </c>
      <c r="F52" s="387">
        <v>0.4</v>
      </c>
      <c r="G52" s="357">
        <v>6.8</v>
      </c>
      <c r="H52" s="357">
        <v>5.0999999999999996</v>
      </c>
      <c r="I52" s="357">
        <v>6.3</v>
      </c>
      <c r="J52" s="357">
        <v>11</v>
      </c>
      <c r="K52" s="387">
        <v>3.4</v>
      </c>
      <c r="L52" s="444" t="s">
        <v>361</v>
      </c>
      <c r="M52" s="444" t="s">
        <v>361</v>
      </c>
      <c r="N52" s="444" t="s">
        <v>361</v>
      </c>
      <c r="O52" s="444" t="s">
        <v>361</v>
      </c>
      <c r="P52" s="445" t="s">
        <v>361</v>
      </c>
      <c r="Q52" s="444" t="s">
        <v>361</v>
      </c>
      <c r="R52" s="444" t="s">
        <v>361</v>
      </c>
      <c r="S52" s="444" t="s">
        <v>361</v>
      </c>
      <c r="T52" s="444" t="s">
        <v>361</v>
      </c>
      <c r="U52" s="444" t="s">
        <v>361</v>
      </c>
      <c r="V52" s="413" t="s">
        <v>953</v>
      </c>
    </row>
    <row r="53" spans="1:22" s="93" customFormat="1" ht="12" customHeight="1">
      <c r="A53" s="413" t="s">
        <v>954</v>
      </c>
      <c r="B53" s="357">
        <v>-0.2</v>
      </c>
      <c r="C53" s="357">
        <v>-2.2000000000000002</v>
      </c>
      <c r="D53" s="357">
        <v>0.1</v>
      </c>
      <c r="E53" s="357">
        <v>3.5</v>
      </c>
      <c r="F53" s="387">
        <v>0.3</v>
      </c>
      <c r="G53" s="357">
        <v>6.6</v>
      </c>
      <c r="H53" s="357">
        <v>4.9000000000000004</v>
      </c>
      <c r="I53" s="357">
        <v>6.3</v>
      </c>
      <c r="J53" s="357">
        <v>10.8</v>
      </c>
      <c r="K53" s="387">
        <v>3</v>
      </c>
      <c r="L53" s="444" t="s">
        <v>361</v>
      </c>
      <c r="M53" s="444" t="s">
        <v>361</v>
      </c>
      <c r="N53" s="444" t="s">
        <v>361</v>
      </c>
      <c r="O53" s="444" t="s">
        <v>361</v>
      </c>
      <c r="P53" s="445" t="s">
        <v>361</v>
      </c>
      <c r="Q53" s="444" t="s">
        <v>361</v>
      </c>
      <c r="R53" s="444" t="s">
        <v>361</v>
      </c>
      <c r="S53" s="444" t="s">
        <v>361</v>
      </c>
      <c r="T53" s="444" t="s">
        <v>361</v>
      </c>
      <c r="U53" s="444" t="s">
        <v>361</v>
      </c>
      <c r="V53" s="413" t="s">
        <v>954</v>
      </c>
    </row>
    <row r="54" spans="1:22" s="93" customFormat="1" ht="12" customHeight="1">
      <c r="A54" s="413" t="s">
        <v>955</v>
      </c>
      <c r="B54" s="357">
        <v>-0.2</v>
      </c>
      <c r="C54" s="357">
        <v>-2.2000000000000002</v>
      </c>
      <c r="D54" s="357">
        <v>0.1</v>
      </c>
      <c r="E54" s="357">
        <v>3.3</v>
      </c>
      <c r="F54" s="387">
        <v>0.2</v>
      </c>
      <c r="G54" s="357">
        <v>6.5</v>
      </c>
      <c r="H54" s="357">
        <v>4.7</v>
      </c>
      <c r="I54" s="357">
        <v>6.4</v>
      </c>
      <c r="J54" s="357">
        <v>10.6</v>
      </c>
      <c r="K54" s="387">
        <v>2.7</v>
      </c>
      <c r="L54" s="444" t="s">
        <v>361</v>
      </c>
      <c r="M54" s="444" t="s">
        <v>361</v>
      </c>
      <c r="N54" s="444" t="s">
        <v>361</v>
      </c>
      <c r="O54" s="444" t="s">
        <v>361</v>
      </c>
      <c r="P54" s="445" t="s">
        <v>361</v>
      </c>
      <c r="Q54" s="444" t="s">
        <v>361</v>
      </c>
      <c r="R54" s="444" t="s">
        <v>361</v>
      </c>
      <c r="S54" s="444" t="s">
        <v>361</v>
      </c>
      <c r="T54" s="444" t="s">
        <v>361</v>
      </c>
      <c r="U54" s="444" t="s">
        <v>361</v>
      </c>
      <c r="V54" s="413" t="s">
        <v>956</v>
      </c>
    </row>
    <row r="55" spans="1:22" s="93" customFormat="1" ht="12" customHeight="1">
      <c r="A55" s="413" t="s">
        <v>957</v>
      </c>
      <c r="B55" s="357">
        <v>-0.3</v>
      </c>
      <c r="C55" s="357">
        <v>-2.2999999999999998</v>
      </c>
      <c r="D55" s="357">
        <v>0.2</v>
      </c>
      <c r="E55" s="357">
        <v>3.1</v>
      </c>
      <c r="F55" s="387">
        <v>0.2</v>
      </c>
      <c r="G55" s="357">
        <v>6.4</v>
      </c>
      <c r="H55" s="357">
        <v>4.5</v>
      </c>
      <c r="I55" s="357">
        <v>6.4</v>
      </c>
      <c r="J55" s="357">
        <v>10.3</v>
      </c>
      <c r="K55" s="387">
        <v>3.7</v>
      </c>
      <c r="L55" s="444" t="s">
        <v>361</v>
      </c>
      <c r="M55" s="444" t="s">
        <v>361</v>
      </c>
      <c r="N55" s="444" t="s">
        <v>361</v>
      </c>
      <c r="O55" s="444" t="s">
        <v>361</v>
      </c>
      <c r="P55" s="445" t="s">
        <v>361</v>
      </c>
      <c r="Q55" s="444" t="s">
        <v>361</v>
      </c>
      <c r="R55" s="444" t="s">
        <v>361</v>
      </c>
      <c r="S55" s="444" t="s">
        <v>361</v>
      </c>
      <c r="T55" s="444" t="s">
        <v>361</v>
      </c>
      <c r="U55" s="444" t="s">
        <v>361</v>
      </c>
      <c r="V55" s="413" t="s">
        <v>958</v>
      </c>
    </row>
    <row r="56" spans="1:22" s="93" customFormat="1" ht="12" customHeight="1">
      <c r="A56" s="413" t="s">
        <v>1002</v>
      </c>
      <c r="B56" s="357">
        <v>-0.3</v>
      </c>
      <c r="C56" s="357">
        <v>-2.2999999999999998</v>
      </c>
      <c r="D56" s="357">
        <v>0.2</v>
      </c>
      <c r="E56" s="357">
        <v>2.9</v>
      </c>
      <c r="F56" s="387">
        <v>0.2</v>
      </c>
      <c r="G56" s="357">
        <v>6.2</v>
      </c>
      <c r="H56" s="357">
        <v>4.4000000000000004</v>
      </c>
      <c r="I56" s="357">
        <v>6.2</v>
      </c>
      <c r="J56" s="357">
        <v>9.9</v>
      </c>
      <c r="K56" s="387">
        <v>3</v>
      </c>
      <c r="L56" s="444" t="s">
        <v>361</v>
      </c>
      <c r="M56" s="444" t="s">
        <v>361</v>
      </c>
      <c r="N56" s="444" t="s">
        <v>361</v>
      </c>
      <c r="O56" s="444" t="s">
        <v>361</v>
      </c>
      <c r="P56" s="445" t="s">
        <v>361</v>
      </c>
      <c r="Q56" s="444" t="s">
        <v>361</v>
      </c>
      <c r="R56" s="444" t="s">
        <v>361</v>
      </c>
      <c r="S56" s="444" t="s">
        <v>361</v>
      </c>
      <c r="T56" s="444" t="s">
        <v>361</v>
      </c>
      <c r="U56" s="444" t="s">
        <v>361</v>
      </c>
      <c r="V56" s="413" t="s">
        <v>1002</v>
      </c>
    </row>
    <row r="57" spans="1:22" s="93" customFormat="1" ht="12" customHeight="1">
      <c r="A57" s="413" t="s">
        <v>960</v>
      </c>
      <c r="B57" s="357">
        <v>-0.3</v>
      </c>
      <c r="C57" s="357">
        <v>-2.2000000000000002</v>
      </c>
      <c r="D57" s="357">
        <v>0.2</v>
      </c>
      <c r="E57" s="357">
        <v>2.7</v>
      </c>
      <c r="F57" s="387">
        <v>0.2</v>
      </c>
      <c r="G57" s="357">
        <v>6</v>
      </c>
      <c r="H57" s="357">
        <v>4</v>
      </c>
      <c r="I57" s="357">
        <v>6.1</v>
      </c>
      <c r="J57" s="357">
        <v>9.6</v>
      </c>
      <c r="K57" s="387">
        <v>2.6</v>
      </c>
      <c r="L57" s="444" t="s">
        <v>361</v>
      </c>
      <c r="M57" s="444" t="s">
        <v>361</v>
      </c>
      <c r="N57" s="444" t="s">
        <v>361</v>
      </c>
      <c r="O57" s="444" t="s">
        <v>361</v>
      </c>
      <c r="P57" s="445" t="s">
        <v>361</v>
      </c>
      <c r="Q57" s="444" t="s">
        <v>361</v>
      </c>
      <c r="R57" s="444" t="s">
        <v>361</v>
      </c>
      <c r="S57" s="444" t="s">
        <v>361</v>
      </c>
      <c r="T57" s="444" t="s">
        <v>361</v>
      </c>
      <c r="U57" s="444" t="s">
        <v>361</v>
      </c>
      <c r="V57" s="413" t="s">
        <v>960</v>
      </c>
    </row>
    <row r="58" spans="1:22" s="93" customFormat="1" ht="12" customHeight="1">
      <c r="A58" s="413" t="s">
        <v>961</v>
      </c>
      <c r="B58" s="357">
        <v>-0.3</v>
      </c>
      <c r="C58" s="357">
        <v>-2.2000000000000002</v>
      </c>
      <c r="D58" s="357">
        <v>0.2</v>
      </c>
      <c r="E58" s="357">
        <v>2.5</v>
      </c>
      <c r="F58" s="387">
        <v>0.2</v>
      </c>
      <c r="G58" s="357">
        <v>5.8</v>
      </c>
      <c r="H58" s="357">
        <v>3.9</v>
      </c>
      <c r="I58" s="357">
        <v>6</v>
      </c>
      <c r="J58" s="357">
        <v>9.3000000000000007</v>
      </c>
      <c r="K58" s="387">
        <v>2.5</v>
      </c>
      <c r="L58" s="444" t="s">
        <v>361</v>
      </c>
      <c r="M58" s="444" t="s">
        <v>361</v>
      </c>
      <c r="N58" s="444" t="s">
        <v>361</v>
      </c>
      <c r="O58" s="444" t="s">
        <v>361</v>
      </c>
      <c r="P58" s="445" t="s">
        <v>361</v>
      </c>
      <c r="Q58" s="444" t="s">
        <v>361</v>
      </c>
      <c r="R58" s="444" t="s">
        <v>361</v>
      </c>
      <c r="S58" s="444" t="s">
        <v>361</v>
      </c>
      <c r="T58" s="444" t="s">
        <v>361</v>
      </c>
      <c r="U58" s="444" t="s">
        <v>361</v>
      </c>
      <c r="V58" s="413" t="s">
        <v>962</v>
      </c>
    </row>
    <row r="59" spans="1:22" s="93" customFormat="1" ht="12" customHeight="1">
      <c r="A59" s="413" t="s">
        <v>963</v>
      </c>
      <c r="B59" s="357">
        <v>-0.3</v>
      </c>
      <c r="C59" s="357">
        <v>-2.1</v>
      </c>
      <c r="D59" s="357">
        <v>0.2</v>
      </c>
      <c r="E59" s="357">
        <v>2.4</v>
      </c>
      <c r="F59" s="387">
        <v>0.3</v>
      </c>
      <c r="G59" s="357">
        <v>5.7</v>
      </c>
      <c r="H59" s="357">
        <v>3.8</v>
      </c>
      <c r="I59" s="357">
        <v>5.9</v>
      </c>
      <c r="J59" s="357">
        <v>9</v>
      </c>
      <c r="K59" s="387">
        <v>2.2999999999999998</v>
      </c>
      <c r="L59" s="444" t="s">
        <v>361</v>
      </c>
      <c r="M59" s="444" t="s">
        <v>361</v>
      </c>
      <c r="N59" s="444" t="s">
        <v>361</v>
      </c>
      <c r="O59" s="444" t="s">
        <v>361</v>
      </c>
      <c r="P59" s="445" t="s">
        <v>361</v>
      </c>
      <c r="Q59" s="444" t="s">
        <v>361</v>
      </c>
      <c r="R59" s="444" t="s">
        <v>361</v>
      </c>
      <c r="S59" s="444" t="s">
        <v>361</v>
      </c>
      <c r="T59" s="444" t="s">
        <v>361</v>
      </c>
      <c r="U59" s="444" t="s">
        <v>361</v>
      </c>
      <c r="V59" s="413" t="s">
        <v>1025</v>
      </c>
    </row>
    <row r="60" spans="1:22" s="93" customFormat="1" ht="12" customHeight="1">
      <c r="A60" s="413" t="s">
        <v>965</v>
      </c>
      <c r="B60" s="357">
        <v>-0.3</v>
      </c>
      <c r="C60" s="357">
        <v>-2.1</v>
      </c>
      <c r="D60" s="357">
        <v>0.2</v>
      </c>
      <c r="E60" s="357">
        <v>2.2000000000000002</v>
      </c>
      <c r="F60" s="387">
        <v>0.4</v>
      </c>
      <c r="G60" s="357">
        <v>5.4</v>
      </c>
      <c r="H60" s="357">
        <v>3.6</v>
      </c>
      <c r="I60" s="357">
        <v>5.8</v>
      </c>
      <c r="J60" s="357">
        <v>8.5</v>
      </c>
      <c r="K60" s="387">
        <v>2.5</v>
      </c>
      <c r="L60" s="444" t="s">
        <v>361</v>
      </c>
      <c r="M60" s="444" t="s">
        <v>361</v>
      </c>
      <c r="N60" s="444" t="s">
        <v>361</v>
      </c>
      <c r="O60" s="444" t="s">
        <v>361</v>
      </c>
      <c r="P60" s="445" t="s">
        <v>361</v>
      </c>
      <c r="Q60" s="444" t="s">
        <v>361</v>
      </c>
      <c r="R60" s="444" t="s">
        <v>361</v>
      </c>
      <c r="S60" s="444" t="s">
        <v>361</v>
      </c>
      <c r="T60" s="444" t="s">
        <v>361</v>
      </c>
      <c r="U60" s="444" t="s">
        <v>361</v>
      </c>
      <c r="V60" s="413" t="s">
        <v>966</v>
      </c>
    </row>
    <row r="61" spans="1:22" s="93" customFormat="1" ht="12" customHeight="1">
      <c r="A61" s="413" t="s">
        <v>1004</v>
      </c>
      <c r="B61" s="357">
        <v>-0.3</v>
      </c>
      <c r="C61" s="357">
        <v>-2</v>
      </c>
      <c r="D61" s="357">
        <v>0.2</v>
      </c>
      <c r="E61" s="357">
        <v>2.1</v>
      </c>
      <c r="F61" s="387">
        <v>0.4</v>
      </c>
      <c r="G61" s="357">
        <v>5.2</v>
      </c>
      <c r="H61" s="357">
        <v>3.5</v>
      </c>
      <c r="I61" s="357">
        <v>5.6</v>
      </c>
      <c r="J61" s="357">
        <v>7.9</v>
      </c>
      <c r="K61" s="387">
        <v>2.9</v>
      </c>
      <c r="L61" s="444" t="s">
        <v>361</v>
      </c>
      <c r="M61" s="444" t="s">
        <v>361</v>
      </c>
      <c r="N61" s="444" t="s">
        <v>361</v>
      </c>
      <c r="O61" s="444" t="s">
        <v>361</v>
      </c>
      <c r="P61" s="445" t="s">
        <v>361</v>
      </c>
      <c r="Q61" s="444" t="s">
        <v>361</v>
      </c>
      <c r="R61" s="444" t="s">
        <v>361</v>
      </c>
      <c r="S61" s="444" t="s">
        <v>361</v>
      </c>
      <c r="T61" s="444" t="s">
        <v>361</v>
      </c>
      <c r="U61" s="444" t="s">
        <v>361</v>
      </c>
      <c r="V61" s="413" t="s">
        <v>1004</v>
      </c>
    </row>
    <row r="62" spans="1:22" s="93" customFormat="1" ht="12" customHeight="1" thickBot="1">
      <c r="A62" s="413" t="s">
        <v>1005</v>
      </c>
      <c r="B62" s="357">
        <v>-0.3</v>
      </c>
      <c r="C62" s="357">
        <v>-1.9</v>
      </c>
      <c r="D62" s="357">
        <v>0.2</v>
      </c>
      <c r="E62" s="357">
        <v>2</v>
      </c>
      <c r="F62" s="387">
        <v>0.5</v>
      </c>
      <c r="G62" s="357">
        <v>5.0999999999999996</v>
      </c>
      <c r="H62" s="357">
        <v>3.5</v>
      </c>
      <c r="I62" s="357">
        <v>5.5</v>
      </c>
      <c r="J62" s="357">
        <v>7.6</v>
      </c>
      <c r="K62" s="387">
        <v>2.5</v>
      </c>
      <c r="L62" s="444" t="s">
        <v>361</v>
      </c>
      <c r="M62" s="444" t="s">
        <v>361</v>
      </c>
      <c r="N62" s="444" t="s">
        <v>361</v>
      </c>
      <c r="O62" s="444" t="s">
        <v>361</v>
      </c>
      <c r="P62" s="445" t="s">
        <v>361</v>
      </c>
      <c r="Q62" s="444" t="s">
        <v>361</v>
      </c>
      <c r="R62" s="444" t="s">
        <v>361</v>
      </c>
      <c r="S62" s="444" t="s">
        <v>361</v>
      </c>
      <c r="T62" s="444" t="s">
        <v>361</v>
      </c>
      <c r="U62" s="444" t="s">
        <v>361</v>
      </c>
      <c r="V62" s="413" t="s">
        <v>1006</v>
      </c>
    </row>
    <row r="63" spans="1:22" s="249" customFormat="1" ht="12" customHeight="1" thickBot="1">
      <c r="A63" s="972" t="s">
        <v>1007</v>
      </c>
      <c r="B63" s="980" t="s">
        <v>1026</v>
      </c>
      <c r="C63" s="971"/>
      <c r="D63" s="971"/>
      <c r="E63" s="971"/>
      <c r="F63" s="971"/>
      <c r="G63" s="980" t="s">
        <v>1027</v>
      </c>
      <c r="H63" s="971"/>
      <c r="I63" s="971"/>
      <c r="J63" s="971"/>
      <c r="K63" s="971"/>
      <c r="L63" s="980" t="s">
        <v>1028</v>
      </c>
      <c r="M63" s="971"/>
      <c r="N63" s="971"/>
      <c r="O63" s="971"/>
      <c r="P63" s="971"/>
      <c r="Q63" s="980" t="s">
        <v>1029</v>
      </c>
      <c r="R63" s="971"/>
      <c r="S63" s="971"/>
      <c r="T63" s="971"/>
      <c r="U63" s="971"/>
      <c r="V63" s="984"/>
    </row>
    <row r="64" spans="1:22" s="249" customFormat="1" ht="12" customHeight="1" thickBot="1">
      <c r="A64" s="973"/>
      <c r="B64" s="437">
        <v>99.999999999999986</v>
      </c>
      <c r="C64" s="403">
        <v>43.193532987492432</v>
      </c>
      <c r="D64" s="403">
        <v>33.338340600235512</v>
      </c>
      <c r="E64" s="403">
        <v>19.881735145284999</v>
      </c>
      <c r="F64" s="403">
        <v>3.586391266987047</v>
      </c>
      <c r="G64" s="437">
        <v>100.00000000000006</v>
      </c>
      <c r="H64" s="403">
        <v>39.832788053645842</v>
      </c>
      <c r="I64" s="403">
        <v>35.157965090215683</v>
      </c>
      <c r="J64" s="403">
        <v>19.601830323514861</v>
      </c>
      <c r="K64" s="403">
        <v>5.4074165326236097</v>
      </c>
      <c r="L64" s="437">
        <v>100.00000000000007</v>
      </c>
      <c r="M64" s="403">
        <v>48.794883371011082</v>
      </c>
      <c r="N64" s="403">
        <v>32.234341569444581</v>
      </c>
      <c r="O64" s="403">
        <v>16.304895816130998</v>
      </c>
      <c r="P64" s="438">
        <v>2.6658792434133325</v>
      </c>
      <c r="Q64" s="437">
        <v>100.00000000000007</v>
      </c>
      <c r="R64" s="403">
        <v>48.794883371011082</v>
      </c>
      <c r="S64" s="403">
        <v>32.234341569444581</v>
      </c>
      <c r="T64" s="403">
        <v>16.304895816130998</v>
      </c>
      <c r="U64" s="438">
        <v>2.6658792434133325</v>
      </c>
      <c r="V64" s="984"/>
    </row>
    <row r="65" spans="1:22" s="406" customFormat="1" ht="12" customHeight="1" thickBot="1">
      <c r="A65" s="974"/>
      <c r="B65" s="10" t="s">
        <v>495</v>
      </c>
      <c r="C65" s="10" t="s">
        <v>1030</v>
      </c>
      <c r="D65" s="10" t="s">
        <v>1031</v>
      </c>
      <c r="E65" s="10" t="s">
        <v>1032</v>
      </c>
      <c r="F65" s="10" t="s">
        <v>1033</v>
      </c>
      <c r="G65" s="10" t="s">
        <v>495</v>
      </c>
      <c r="H65" s="10" t="s">
        <v>1030</v>
      </c>
      <c r="I65" s="10" t="s">
        <v>1031</v>
      </c>
      <c r="J65" s="10" t="s">
        <v>1032</v>
      </c>
      <c r="K65" s="10" t="s">
        <v>1033</v>
      </c>
      <c r="L65" s="10" t="s">
        <v>495</v>
      </c>
      <c r="M65" s="10" t="s">
        <v>1030</v>
      </c>
      <c r="N65" s="10" t="s">
        <v>1031</v>
      </c>
      <c r="O65" s="10" t="s">
        <v>1032</v>
      </c>
      <c r="P65" s="10" t="s">
        <v>1033</v>
      </c>
      <c r="Q65" s="439" t="s">
        <v>495</v>
      </c>
      <c r="R65" s="10" t="s">
        <v>1030</v>
      </c>
      <c r="S65" s="10" t="s">
        <v>1031</v>
      </c>
      <c r="T65" s="10" t="s">
        <v>1032</v>
      </c>
      <c r="U65" s="10" t="s">
        <v>1033</v>
      </c>
      <c r="V65" s="440"/>
    </row>
    <row r="66" spans="1:22" s="369" customFormat="1" ht="12" customHeight="1">
      <c r="A66" s="40" t="s">
        <v>1034</v>
      </c>
      <c r="B66" s="29"/>
      <c r="C66" s="29"/>
      <c r="D66" s="29"/>
      <c r="E66" s="29"/>
      <c r="F66" s="29"/>
      <c r="G66" s="29"/>
      <c r="H66" s="29"/>
      <c r="I66" s="29"/>
      <c r="J66" s="29"/>
    </row>
    <row r="67" spans="1:22" s="369" customFormat="1" ht="12" customHeight="1">
      <c r="A67" s="40" t="s">
        <v>1010</v>
      </c>
      <c r="B67" s="29"/>
      <c r="C67" s="29"/>
      <c r="D67" s="29"/>
      <c r="E67" s="29"/>
      <c r="F67" s="29"/>
      <c r="G67" s="29"/>
      <c r="H67" s="29"/>
      <c r="I67" s="29"/>
      <c r="J67" s="29"/>
    </row>
    <row r="68" spans="1:22" s="93" customFormat="1" ht="12" customHeight="1">
      <c r="A68" s="93" t="s">
        <v>1035</v>
      </c>
    </row>
    <row r="69" spans="1:22" s="93" customFormat="1" ht="36" customHeight="1">
      <c r="A69" s="989" t="s">
        <v>1036</v>
      </c>
      <c r="B69" s="989"/>
      <c r="C69" s="989"/>
      <c r="D69" s="989"/>
      <c r="E69" s="989"/>
      <c r="F69" s="989"/>
      <c r="G69" s="989"/>
      <c r="H69" s="989"/>
      <c r="I69" s="989"/>
      <c r="J69" s="989"/>
      <c r="K69" s="989"/>
      <c r="L69" s="989"/>
      <c r="M69" s="989"/>
      <c r="N69" s="989"/>
      <c r="O69" s="989"/>
      <c r="P69" s="989"/>
      <c r="Q69" s="989"/>
      <c r="R69" s="989"/>
      <c r="S69" s="989"/>
      <c r="T69" s="989"/>
      <c r="U69" s="989"/>
      <c r="V69" s="989"/>
    </row>
    <row r="70" spans="1:22" s="251" customFormat="1" ht="28.9" customHeight="1">
      <c r="A70" s="990" t="s">
        <v>1037</v>
      </c>
      <c r="B70" s="990"/>
      <c r="C70" s="990"/>
      <c r="D70" s="990"/>
      <c r="E70" s="990"/>
      <c r="F70" s="990"/>
      <c r="G70" s="990"/>
      <c r="H70" s="990"/>
      <c r="I70" s="990"/>
      <c r="J70" s="990"/>
      <c r="K70" s="990"/>
      <c r="L70" s="990"/>
      <c r="M70" s="990"/>
      <c r="N70" s="990"/>
      <c r="O70" s="990"/>
      <c r="P70" s="990"/>
      <c r="Q70" s="990"/>
      <c r="R70" s="990"/>
      <c r="S70" s="990"/>
      <c r="T70" s="990"/>
      <c r="U70" s="990"/>
      <c r="V70" s="990"/>
    </row>
    <row r="71" spans="1:22" s="93" customFormat="1" ht="12" customHeight="1">
      <c r="A71" s="257"/>
    </row>
    <row r="72" spans="1:22">
      <c r="A72" s="450" t="s">
        <v>1038</v>
      </c>
      <c r="B72" s="345"/>
      <c r="C72" s="345"/>
      <c r="D72" s="345"/>
      <c r="E72" s="345"/>
      <c r="F72" s="345"/>
      <c r="G72" s="345"/>
      <c r="H72" s="345"/>
      <c r="I72" s="345"/>
      <c r="J72" s="345"/>
      <c r="K72" s="345"/>
      <c r="L72" s="345"/>
      <c r="M72" s="345"/>
      <c r="N72" s="345"/>
      <c r="O72" s="345"/>
      <c r="P72" s="345"/>
      <c r="V72" s="345"/>
    </row>
    <row r="73" spans="1:22">
      <c r="A73" s="40" t="s">
        <v>1039</v>
      </c>
      <c r="B73" s="345"/>
      <c r="C73" s="345"/>
      <c r="D73" s="345"/>
      <c r="E73" s="345"/>
      <c r="F73" s="345"/>
      <c r="G73" s="345"/>
      <c r="H73" s="345"/>
      <c r="I73" s="345"/>
      <c r="J73" s="345"/>
      <c r="K73" s="345"/>
      <c r="L73" s="345"/>
      <c r="M73" s="345"/>
      <c r="N73" s="345"/>
      <c r="O73" s="345"/>
      <c r="P73" s="345"/>
      <c r="V73" s="345"/>
    </row>
    <row r="74" spans="1:22">
      <c r="A74" s="40" t="s">
        <v>1040</v>
      </c>
      <c r="B74" s="345"/>
      <c r="C74" s="345"/>
      <c r="D74" s="345"/>
      <c r="E74" s="345"/>
      <c r="F74" s="345"/>
      <c r="G74" s="345"/>
      <c r="H74" s="345"/>
      <c r="I74" s="345"/>
      <c r="J74" s="345"/>
      <c r="K74" s="345"/>
      <c r="L74" s="345"/>
      <c r="M74" s="345"/>
      <c r="N74" s="345"/>
      <c r="O74" s="345"/>
      <c r="P74" s="345"/>
      <c r="V74" s="345"/>
    </row>
    <row r="75" spans="1:22">
      <c r="A75" s="40" t="s">
        <v>1041</v>
      </c>
      <c r="B75" s="345"/>
      <c r="C75" s="345"/>
      <c r="D75" s="345"/>
      <c r="E75" s="345"/>
      <c r="F75" s="345"/>
      <c r="G75" s="345"/>
      <c r="H75" s="345"/>
      <c r="I75" s="345"/>
      <c r="J75" s="345"/>
      <c r="K75" s="345"/>
      <c r="L75" s="345"/>
      <c r="M75" s="345"/>
      <c r="N75" s="345"/>
      <c r="O75" s="345"/>
      <c r="P75" s="345"/>
      <c r="V75" s="345"/>
    </row>
    <row r="76" spans="1:22">
      <c r="A76" s="40" t="s">
        <v>1042</v>
      </c>
      <c r="B76" s="345"/>
      <c r="C76" s="345"/>
      <c r="D76" s="345"/>
      <c r="E76" s="345"/>
      <c r="F76" s="345"/>
      <c r="G76" s="345"/>
      <c r="H76" s="345"/>
      <c r="I76" s="345"/>
      <c r="J76" s="345"/>
      <c r="K76" s="345"/>
      <c r="L76" s="345"/>
      <c r="M76" s="345"/>
      <c r="N76" s="345"/>
      <c r="O76" s="345"/>
      <c r="P76" s="345"/>
      <c r="V76" s="345"/>
    </row>
    <row r="77" spans="1:22">
      <c r="A77" s="40"/>
      <c r="B77" s="345"/>
      <c r="C77" s="345"/>
      <c r="D77" s="345"/>
      <c r="E77" s="345"/>
      <c r="F77" s="345"/>
      <c r="G77" s="345"/>
      <c r="H77" s="345"/>
      <c r="I77" s="345"/>
      <c r="J77" s="345"/>
      <c r="K77" s="345"/>
      <c r="L77" s="345"/>
      <c r="M77" s="345"/>
      <c r="N77" s="345"/>
      <c r="O77" s="345"/>
      <c r="P77" s="345"/>
      <c r="V77" s="345"/>
    </row>
    <row r="78" spans="1:22">
      <c r="A78" s="450" t="s">
        <v>1043</v>
      </c>
      <c r="B78" s="345"/>
      <c r="C78" s="345"/>
      <c r="D78" s="345"/>
      <c r="E78" s="345"/>
      <c r="F78" s="345"/>
      <c r="G78" s="345"/>
      <c r="H78" s="345"/>
      <c r="I78" s="345"/>
      <c r="J78" s="345"/>
      <c r="K78" s="345"/>
      <c r="L78" s="345"/>
      <c r="M78" s="345"/>
      <c r="N78" s="345"/>
      <c r="O78" s="345"/>
      <c r="P78" s="345"/>
      <c r="V78" s="345"/>
    </row>
    <row r="79" spans="1:22">
      <c r="A79" s="40" t="s">
        <v>1044</v>
      </c>
      <c r="B79" s="345"/>
      <c r="C79" s="345"/>
      <c r="D79" s="345"/>
      <c r="E79" s="345"/>
      <c r="F79" s="345"/>
      <c r="G79" s="345"/>
      <c r="H79" s="345"/>
      <c r="I79" s="345"/>
      <c r="J79" s="345"/>
      <c r="K79" s="345"/>
      <c r="L79" s="345"/>
      <c r="M79" s="345"/>
      <c r="N79" s="345"/>
      <c r="O79" s="345"/>
      <c r="P79" s="345"/>
      <c r="V79" s="345"/>
    </row>
    <row r="80" spans="1:22">
      <c r="A80" s="40" t="s">
        <v>1045</v>
      </c>
      <c r="B80" s="345"/>
      <c r="C80" s="345"/>
      <c r="D80" s="345"/>
      <c r="E80" s="345"/>
      <c r="F80" s="345"/>
      <c r="G80" s="345"/>
      <c r="H80" s="345"/>
      <c r="I80" s="345"/>
      <c r="J80" s="345"/>
      <c r="K80" s="345"/>
      <c r="L80" s="345"/>
      <c r="M80" s="345"/>
      <c r="N80" s="345"/>
      <c r="O80" s="345"/>
      <c r="P80" s="345"/>
      <c r="V80" s="345"/>
    </row>
    <row r="81" spans="1:22">
      <c r="A81" s="40" t="s">
        <v>1046</v>
      </c>
      <c r="B81" s="345"/>
      <c r="C81" s="345"/>
      <c r="D81" s="345"/>
      <c r="E81" s="345"/>
      <c r="F81" s="345"/>
      <c r="G81" s="345"/>
      <c r="H81" s="345"/>
      <c r="I81" s="345"/>
      <c r="J81" s="345"/>
      <c r="K81" s="345"/>
      <c r="L81" s="345"/>
      <c r="M81" s="345"/>
      <c r="N81" s="345"/>
      <c r="O81" s="345"/>
      <c r="P81" s="345"/>
      <c r="V81" s="345"/>
    </row>
    <row r="82" spans="1:22">
      <c r="A82" s="40" t="s">
        <v>1047</v>
      </c>
      <c r="B82" s="345"/>
      <c r="C82" s="345"/>
      <c r="D82" s="345"/>
      <c r="E82" s="345"/>
      <c r="F82" s="345"/>
      <c r="G82" s="345"/>
      <c r="H82" s="345"/>
      <c r="I82" s="345"/>
      <c r="J82" s="345"/>
      <c r="K82" s="345"/>
      <c r="L82" s="345"/>
      <c r="M82" s="345"/>
      <c r="N82" s="345"/>
      <c r="O82" s="345"/>
      <c r="P82" s="345"/>
      <c r="V82" s="345"/>
    </row>
    <row r="83" spans="1:22">
      <c r="A83" s="40"/>
      <c r="B83" s="345"/>
      <c r="C83" s="345"/>
      <c r="D83" s="345"/>
      <c r="E83" s="345"/>
      <c r="F83" s="345"/>
      <c r="G83" s="345"/>
      <c r="H83" s="345"/>
      <c r="I83" s="345"/>
      <c r="J83" s="345"/>
      <c r="K83" s="345"/>
      <c r="L83" s="345"/>
      <c r="M83" s="345"/>
      <c r="N83" s="345"/>
      <c r="O83" s="345"/>
      <c r="P83" s="345"/>
      <c r="V83" s="345"/>
    </row>
    <row r="84" spans="1:22" s="429" customFormat="1" ht="12" customHeight="1">
      <c r="A84" s="90" t="s">
        <v>142</v>
      </c>
      <c r="B84" s="451"/>
      <c r="C84" s="452"/>
      <c r="D84" s="452"/>
      <c r="E84" s="452"/>
      <c r="F84" s="91"/>
      <c r="G84" s="453"/>
      <c r="H84" s="453"/>
      <c r="I84" s="426"/>
      <c r="J84" s="425"/>
      <c r="K84" s="424"/>
      <c r="L84" s="425"/>
      <c r="M84" s="426"/>
      <c r="N84" s="427"/>
      <c r="O84" s="428"/>
      <c r="P84" s="428"/>
      <c r="Q84" s="428"/>
    </row>
    <row r="85" spans="1:22" s="429" customFormat="1" ht="12" customHeight="1">
      <c r="A85" s="430" t="s">
        <v>1048</v>
      </c>
      <c r="B85" s="454"/>
      <c r="C85" s="455"/>
      <c r="D85" s="427"/>
      <c r="E85" s="434"/>
      <c r="F85" s="456"/>
      <c r="G85" s="434"/>
      <c r="H85" s="434"/>
      <c r="I85" s="426"/>
      <c r="J85" s="425"/>
      <c r="K85" s="425"/>
      <c r="M85" s="428"/>
      <c r="N85" s="427"/>
      <c r="O85" s="428"/>
      <c r="P85" s="428"/>
      <c r="Q85" s="428"/>
    </row>
    <row r="86" spans="1:22" s="91" customFormat="1" ht="12" customHeight="1">
      <c r="A86" s="430" t="s">
        <v>1049</v>
      </c>
    </row>
    <row r="87" spans="1:22" s="91" customFormat="1" ht="12" customHeight="1">
      <c r="A87" s="430" t="s">
        <v>1050</v>
      </c>
    </row>
    <row r="88" spans="1:22" s="91" customFormat="1" ht="12" customHeight="1">
      <c r="A88" s="430" t="s">
        <v>1051</v>
      </c>
    </row>
    <row r="89" spans="1:22" s="93" customFormat="1" ht="12" customHeight="1">
      <c r="A89" s="257"/>
    </row>
    <row r="90" spans="1:22" s="91" customFormat="1" ht="12" customHeight="1">
      <c r="A90" s="430" t="s">
        <v>1052</v>
      </c>
    </row>
    <row r="91" spans="1:22" s="91" customFormat="1" ht="12" customHeight="1">
      <c r="A91" s="430" t="s">
        <v>1053</v>
      </c>
    </row>
    <row r="92" spans="1:22" s="91" customFormat="1" ht="12" customHeight="1">
      <c r="A92" s="430" t="s">
        <v>1054</v>
      </c>
    </row>
    <row r="93" spans="1:22" s="91" customFormat="1" ht="12" customHeight="1">
      <c r="A93" s="430" t="s">
        <v>1055</v>
      </c>
    </row>
    <row r="94" spans="1:22" s="93" customFormat="1" ht="12" customHeight="1">
      <c r="A94" s="257"/>
    </row>
    <row r="95" spans="1:22" s="91" customFormat="1" ht="12" customHeight="1">
      <c r="A95" s="430" t="s">
        <v>1056</v>
      </c>
    </row>
    <row r="96" spans="1:22" s="91" customFormat="1" ht="12" customHeight="1">
      <c r="A96" s="430" t="s">
        <v>1057</v>
      </c>
    </row>
    <row r="97" spans="1:22" s="91" customFormat="1" ht="12" customHeight="1">
      <c r="A97" s="430" t="s">
        <v>1058</v>
      </c>
    </row>
    <row r="98" spans="1:22" s="91" customFormat="1" ht="12" customHeight="1">
      <c r="A98" s="430" t="s">
        <v>1059</v>
      </c>
    </row>
    <row r="99" spans="1:22" ht="12" customHeight="1">
      <c r="A99" s="345"/>
      <c r="B99" s="345"/>
      <c r="C99" s="345"/>
      <c r="D99" s="345"/>
      <c r="E99" s="345"/>
      <c r="F99" s="345"/>
      <c r="G99" s="345"/>
      <c r="H99" s="345"/>
      <c r="I99" s="345"/>
      <c r="J99" s="345"/>
      <c r="K99" s="345"/>
      <c r="L99" s="345"/>
      <c r="M99" s="345"/>
      <c r="N99" s="345"/>
      <c r="O99" s="345"/>
      <c r="P99" s="345"/>
      <c r="V99" s="345"/>
    </row>
    <row r="100" spans="1:22" s="91" customFormat="1" ht="12" customHeight="1">
      <c r="A100" s="430" t="s">
        <v>1060</v>
      </c>
    </row>
    <row r="101" spans="1:22" s="91" customFormat="1" ht="12" customHeight="1">
      <c r="A101" s="430" t="s">
        <v>1061</v>
      </c>
    </row>
    <row r="102" spans="1:22" s="91" customFormat="1" ht="12" customHeight="1">
      <c r="A102" s="430" t="s">
        <v>1062</v>
      </c>
    </row>
    <row r="103" spans="1:22" s="91" customFormat="1" ht="12" customHeight="1">
      <c r="A103" s="430" t="s">
        <v>1063</v>
      </c>
    </row>
    <row r="104" spans="1:22">
      <c r="B104" s="345"/>
      <c r="C104" s="345"/>
      <c r="D104" s="345"/>
      <c r="E104" s="345"/>
      <c r="F104" s="345"/>
      <c r="G104" s="345"/>
      <c r="H104" s="345"/>
      <c r="I104" s="345"/>
      <c r="J104" s="345"/>
      <c r="K104" s="345"/>
      <c r="L104" s="345"/>
      <c r="M104" s="345"/>
      <c r="N104" s="345"/>
      <c r="O104" s="345"/>
      <c r="P104" s="345"/>
      <c r="V104" s="345"/>
    </row>
    <row r="105" spans="1:22">
      <c r="A105" s="345"/>
      <c r="B105" s="345"/>
      <c r="C105" s="345"/>
      <c r="D105" s="345"/>
      <c r="E105" s="345"/>
      <c r="F105" s="345"/>
      <c r="G105" s="345"/>
      <c r="H105" s="345"/>
      <c r="I105" s="345"/>
      <c r="J105" s="345"/>
      <c r="K105" s="345"/>
      <c r="L105" s="345"/>
      <c r="M105" s="345"/>
      <c r="N105" s="345"/>
      <c r="O105" s="345"/>
      <c r="P105" s="345"/>
      <c r="V105" s="345"/>
    </row>
    <row r="106" spans="1:22">
      <c r="A106" s="345"/>
      <c r="B106" s="345"/>
      <c r="C106" s="345"/>
      <c r="D106" s="345"/>
      <c r="E106" s="345"/>
      <c r="F106" s="345"/>
      <c r="G106" s="345"/>
      <c r="H106" s="345"/>
      <c r="I106" s="345"/>
      <c r="J106" s="345"/>
      <c r="K106" s="345"/>
      <c r="L106" s="345"/>
      <c r="M106" s="345"/>
      <c r="N106" s="345"/>
      <c r="O106" s="345"/>
      <c r="P106" s="345"/>
      <c r="V106" s="345"/>
    </row>
    <row r="107" spans="1:22">
      <c r="A107" s="345"/>
      <c r="B107" s="345"/>
      <c r="C107" s="345"/>
      <c r="D107" s="345"/>
      <c r="E107" s="345"/>
      <c r="F107" s="345"/>
      <c r="G107" s="345"/>
      <c r="H107" s="345"/>
      <c r="I107" s="345"/>
      <c r="J107" s="345"/>
      <c r="K107" s="345"/>
      <c r="L107" s="345"/>
      <c r="M107" s="345"/>
      <c r="N107" s="345"/>
      <c r="O107" s="345"/>
      <c r="P107" s="345"/>
      <c r="V107" s="345"/>
    </row>
    <row r="108" spans="1:22">
      <c r="A108" s="345"/>
      <c r="B108" s="345"/>
      <c r="C108" s="345"/>
      <c r="D108" s="345"/>
      <c r="E108" s="345"/>
      <c r="F108" s="345"/>
      <c r="G108" s="345"/>
      <c r="H108" s="345"/>
      <c r="I108" s="345"/>
      <c r="J108" s="345"/>
      <c r="K108" s="345"/>
      <c r="L108" s="345"/>
      <c r="M108" s="345"/>
      <c r="N108" s="345"/>
      <c r="O108" s="345"/>
      <c r="P108" s="345"/>
      <c r="V108" s="345"/>
    </row>
    <row r="109" spans="1:22">
      <c r="A109" s="345"/>
      <c r="B109" s="345"/>
      <c r="C109" s="345"/>
      <c r="D109" s="345"/>
      <c r="E109" s="345"/>
      <c r="F109" s="345"/>
      <c r="G109" s="345"/>
      <c r="H109" s="345"/>
      <c r="I109" s="345"/>
      <c r="J109" s="345"/>
      <c r="K109" s="345"/>
      <c r="L109" s="345"/>
      <c r="M109" s="345"/>
      <c r="N109" s="345"/>
      <c r="O109" s="345"/>
      <c r="P109" s="345"/>
      <c r="V109" s="345"/>
    </row>
    <row r="110" spans="1:22">
      <c r="A110" s="345"/>
      <c r="B110" s="345"/>
      <c r="C110" s="345"/>
      <c r="D110" s="345"/>
      <c r="E110" s="345"/>
      <c r="F110" s="345"/>
      <c r="G110" s="345"/>
      <c r="H110" s="345"/>
      <c r="I110" s="345"/>
      <c r="J110" s="345"/>
      <c r="K110" s="345"/>
      <c r="L110" s="345"/>
      <c r="M110" s="345"/>
      <c r="N110" s="345"/>
      <c r="O110" s="345"/>
      <c r="P110" s="345"/>
      <c r="V110" s="345"/>
    </row>
    <row r="111" spans="1:22">
      <c r="A111" s="345"/>
      <c r="B111" s="345"/>
      <c r="C111" s="345"/>
      <c r="D111" s="345"/>
      <c r="E111" s="345"/>
      <c r="F111" s="345"/>
      <c r="G111" s="345"/>
      <c r="H111" s="345"/>
      <c r="I111" s="345"/>
      <c r="J111" s="345"/>
      <c r="K111" s="345"/>
      <c r="L111" s="345"/>
      <c r="M111" s="345"/>
      <c r="N111" s="345"/>
      <c r="O111" s="345"/>
      <c r="P111" s="345"/>
      <c r="V111" s="345"/>
    </row>
    <row r="112" spans="1:22">
      <c r="A112" s="345"/>
      <c r="B112" s="345"/>
      <c r="C112" s="345"/>
      <c r="D112" s="345"/>
      <c r="E112" s="345"/>
      <c r="F112" s="345"/>
      <c r="G112" s="345"/>
      <c r="H112" s="345"/>
      <c r="I112" s="345"/>
      <c r="J112" s="345"/>
      <c r="K112" s="345"/>
      <c r="L112" s="345"/>
      <c r="M112" s="345"/>
      <c r="N112" s="345"/>
      <c r="O112" s="345"/>
      <c r="P112" s="345"/>
      <c r="V112" s="345"/>
    </row>
    <row r="113" spans="1:22">
      <c r="A113" s="345"/>
      <c r="B113" s="345"/>
      <c r="C113" s="345"/>
      <c r="D113" s="345"/>
      <c r="E113" s="345"/>
      <c r="F113" s="345"/>
      <c r="G113" s="345"/>
      <c r="H113" s="345"/>
      <c r="I113" s="345"/>
      <c r="J113" s="345"/>
      <c r="K113" s="345"/>
      <c r="L113" s="345"/>
      <c r="M113" s="345"/>
      <c r="N113" s="345"/>
      <c r="O113" s="345"/>
      <c r="P113" s="345"/>
      <c r="V113" s="345"/>
    </row>
    <row r="114" spans="1:22">
      <c r="A114" s="345"/>
      <c r="B114" s="345"/>
      <c r="C114" s="345"/>
      <c r="D114" s="345"/>
      <c r="E114" s="345"/>
      <c r="F114" s="345"/>
      <c r="G114" s="345"/>
      <c r="H114" s="345"/>
      <c r="I114" s="345"/>
      <c r="J114" s="345"/>
      <c r="K114" s="345"/>
      <c r="L114" s="345"/>
      <c r="M114" s="345"/>
      <c r="N114" s="345"/>
      <c r="O114" s="345"/>
      <c r="P114" s="345"/>
      <c r="V114" s="345"/>
    </row>
    <row r="115" spans="1:22">
      <c r="A115" s="345"/>
      <c r="B115" s="345"/>
      <c r="C115" s="345"/>
      <c r="D115" s="345"/>
      <c r="E115" s="345"/>
      <c r="F115" s="345"/>
      <c r="G115" s="345"/>
      <c r="H115" s="345"/>
      <c r="I115" s="345"/>
      <c r="J115" s="345"/>
      <c r="K115" s="345"/>
      <c r="L115" s="345"/>
      <c r="M115" s="345"/>
      <c r="N115" s="345"/>
      <c r="O115" s="345"/>
      <c r="P115" s="345"/>
      <c r="V115" s="345"/>
    </row>
    <row r="116" spans="1:22">
      <c r="A116" s="345"/>
      <c r="B116" s="345"/>
      <c r="C116" s="345"/>
      <c r="D116" s="345"/>
      <c r="E116" s="345"/>
      <c r="F116" s="345"/>
      <c r="G116" s="345"/>
      <c r="H116" s="345"/>
      <c r="I116" s="345"/>
      <c r="J116" s="345"/>
      <c r="K116" s="345"/>
      <c r="L116" s="345"/>
      <c r="M116" s="345"/>
      <c r="N116" s="345"/>
      <c r="O116" s="345"/>
      <c r="P116" s="345"/>
      <c r="V116" s="345"/>
    </row>
  </sheetData>
  <mergeCells count="16">
    <mergeCell ref="A1:V1"/>
    <mergeCell ref="A2:V2"/>
    <mergeCell ref="A4:A6"/>
    <mergeCell ref="B4:F4"/>
    <mergeCell ref="G4:K4"/>
    <mergeCell ref="L4:P4"/>
    <mergeCell ref="Q4:U4"/>
    <mergeCell ref="V4:V5"/>
    <mergeCell ref="A69:V69"/>
    <mergeCell ref="A70:V70"/>
    <mergeCell ref="A63:A65"/>
    <mergeCell ref="B63:F63"/>
    <mergeCell ref="G63:K63"/>
    <mergeCell ref="L63:P63"/>
    <mergeCell ref="Q63:U63"/>
    <mergeCell ref="V63:V64"/>
  </mergeCells>
  <hyperlinks>
    <hyperlink ref="A90" r:id="rId1" xr:uid="{667292F6-4EFD-475A-9B17-5B61AE17C514}"/>
    <hyperlink ref="A91" r:id="rId2" xr:uid="{A63E0CA5-9DFF-48CD-A24E-AB7EFB3630F8}"/>
    <hyperlink ref="A92" r:id="rId3" xr:uid="{2F076B0E-041C-48B1-92C9-4205707771D4}"/>
    <hyperlink ref="A93" r:id="rId4" xr:uid="{FC95E686-B1A5-4100-9741-0FFA497BDC5D}"/>
    <hyperlink ref="A85" r:id="rId5" xr:uid="{5ED633E8-36C7-451F-8E9C-12C5F583C5AD}"/>
    <hyperlink ref="A86" r:id="rId6" xr:uid="{4DEBE7ED-8314-465D-9E14-9B1AFA809948}"/>
    <hyperlink ref="A87" r:id="rId7" xr:uid="{782FDA30-D8D8-4882-A4ED-232AA3C15852}"/>
    <hyperlink ref="A88" r:id="rId8" xr:uid="{12E29D53-8E10-4B2A-BB8C-47AE91F5D9B7}"/>
    <hyperlink ref="A95" r:id="rId9" xr:uid="{C4F55659-DCD9-4832-B226-440802263F57}"/>
    <hyperlink ref="A96" r:id="rId10" xr:uid="{50E8C0A2-4476-479D-BD37-9C15C82BB804}"/>
    <hyperlink ref="A97" r:id="rId11" xr:uid="{B331B941-3B2E-4D3C-8AF6-61D5E90E3E98}"/>
    <hyperlink ref="A98" r:id="rId12" xr:uid="{8D31F664-A416-4530-AC1D-F2370E08CDFC}"/>
    <hyperlink ref="A100" r:id="rId13" xr:uid="{FA0ECCA7-730A-48E7-B36C-E1E3E7B7D23A}"/>
    <hyperlink ref="A101" r:id="rId14" xr:uid="{062CC711-3B20-4836-8368-D1B607B803F2}"/>
    <hyperlink ref="A102" r:id="rId15" xr:uid="{283A35FE-0558-40E4-8891-86E2A3302078}"/>
    <hyperlink ref="A103" r:id="rId16" xr:uid="{F105FCB4-5477-4C46-82CA-5BFB003A7655}"/>
  </hyperlinks>
  <pageMargins left="0.7" right="0.7" top="0.75" bottom="0.75" header="0.3" footer="0.3"/>
  <pageSetup paperSize="9" orientation="portrait" verticalDpi="0" r:id="rId17"/>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46C17-CC03-481E-ACD8-04A65BAA3704}">
  <dimension ref="A1:AD67"/>
  <sheetViews>
    <sheetView showGridLines="0" workbookViewId="0"/>
  </sheetViews>
  <sheetFormatPr defaultRowHeight="11.25"/>
  <cols>
    <col min="1" max="1" width="27.140625" style="194" customWidth="1"/>
    <col min="2" max="13" width="6" style="194" customWidth="1"/>
    <col min="14" max="14" width="29.85546875" style="479" customWidth="1"/>
    <col min="15" max="15" width="6" style="473" customWidth="1"/>
    <col min="16" max="16" width="4.5703125" style="474" customWidth="1"/>
    <col min="17" max="17" width="5.85546875" style="215" customWidth="1"/>
    <col min="18" max="18" width="6" style="475" customWidth="1"/>
    <col min="19" max="16384" width="9.140625" style="194"/>
  </cols>
  <sheetData>
    <row r="1" spans="1:30" ht="12" customHeight="1">
      <c r="A1" s="935" t="s">
        <v>1064</v>
      </c>
      <c r="B1" s="935"/>
      <c r="C1" s="935"/>
      <c r="D1" s="935"/>
      <c r="E1" s="935"/>
      <c r="F1" s="935"/>
      <c r="G1" s="935"/>
      <c r="H1" s="935"/>
      <c r="I1" s="935"/>
      <c r="J1" s="935"/>
      <c r="K1" s="935"/>
      <c r="L1" s="935"/>
      <c r="M1" s="935"/>
      <c r="N1" s="935"/>
    </row>
    <row r="2" spans="1:30" s="479" customFormat="1" ht="12" customHeight="1">
      <c r="A2" s="936" t="s">
        <v>1065</v>
      </c>
      <c r="B2" s="936"/>
      <c r="C2" s="936"/>
      <c r="D2" s="936"/>
      <c r="E2" s="936"/>
      <c r="F2" s="936"/>
      <c r="G2" s="936"/>
      <c r="H2" s="936"/>
      <c r="I2" s="936"/>
      <c r="J2" s="936"/>
      <c r="K2" s="936"/>
      <c r="L2" s="936"/>
      <c r="M2" s="936"/>
      <c r="N2" s="936"/>
      <c r="O2" s="476"/>
      <c r="P2" s="477"/>
      <c r="Q2" s="215"/>
      <c r="R2" s="478"/>
    </row>
    <row r="3" spans="1:30" ht="12" customHeight="1"/>
    <row r="4" spans="1:30" s="5" customFormat="1" ht="12" customHeight="1">
      <c r="A4" s="867" t="s">
        <v>1092</v>
      </c>
      <c r="N4" s="450" t="s">
        <v>1093</v>
      </c>
      <c r="O4" s="480"/>
      <c r="P4" s="215"/>
      <c r="Q4" s="215"/>
      <c r="R4" s="481"/>
    </row>
    <row r="5" spans="1:30" s="5" customFormat="1" ht="12" customHeight="1" thickBot="1">
      <c r="B5" s="7"/>
      <c r="C5" s="7"/>
      <c r="D5" s="7"/>
      <c r="E5" s="7"/>
      <c r="F5" s="7"/>
      <c r="G5" s="7"/>
      <c r="H5" s="7"/>
      <c r="I5" s="7"/>
      <c r="J5" s="7"/>
      <c r="K5" s="7"/>
      <c r="L5" s="7"/>
      <c r="M5" s="482" t="s">
        <v>1068</v>
      </c>
      <c r="N5" s="251"/>
      <c r="O5" s="480"/>
      <c r="P5" s="215"/>
      <c r="Q5" s="215"/>
      <c r="R5" s="481"/>
    </row>
    <row r="6" spans="1:30" s="5" customFormat="1" ht="12" customHeight="1" thickBot="1">
      <c r="A6" s="464"/>
      <c r="B6" s="483">
        <v>2026</v>
      </c>
      <c r="C6" s="889">
        <v>2025</v>
      </c>
      <c r="D6" s="889"/>
      <c r="E6" s="889"/>
      <c r="F6" s="889"/>
      <c r="G6" s="889"/>
      <c r="H6" s="889"/>
      <c r="I6" s="889"/>
      <c r="J6" s="889"/>
      <c r="K6" s="889"/>
      <c r="L6" s="889"/>
      <c r="M6" s="966"/>
      <c r="N6" s="251"/>
      <c r="O6" s="480"/>
      <c r="P6" s="215"/>
      <c r="Q6" s="215"/>
      <c r="R6" s="481"/>
    </row>
    <row r="7" spans="1:30" s="5" customFormat="1" ht="12" customHeight="1" thickBot="1">
      <c r="B7" s="483" t="s">
        <v>1094</v>
      </c>
      <c r="C7" s="483" t="s">
        <v>1095</v>
      </c>
      <c r="D7" s="483" t="s">
        <v>1096</v>
      </c>
      <c r="E7" s="483" t="s">
        <v>1097</v>
      </c>
      <c r="F7" s="483" t="s">
        <v>1098</v>
      </c>
      <c r="G7" s="483" t="s">
        <v>1099</v>
      </c>
      <c r="H7" s="483" t="s">
        <v>1100</v>
      </c>
      <c r="I7" s="483" t="s">
        <v>1101</v>
      </c>
      <c r="J7" s="483" t="s">
        <v>1102</v>
      </c>
      <c r="K7" s="483" t="s">
        <v>1103</v>
      </c>
      <c r="L7" s="483" t="s">
        <v>1104</v>
      </c>
      <c r="M7" s="483" t="s">
        <v>1105</v>
      </c>
      <c r="N7" s="251"/>
      <c r="O7" s="480"/>
      <c r="P7" s="215"/>
      <c r="Q7" s="215"/>
      <c r="R7" s="481"/>
    </row>
    <row r="8" spans="1:30" s="5" customFormat="1" ht="12" customHeight="1">
      <c r="A8" s="402" t="s">
        <v>944</v>
      </c>
      <c r="B8" s="484"/>
      <c r="C8" s="484"/>
      <c r="D8" s="484"/>
      <c r="E8" s="484"/>
      <c r="F8" s="484"/>
      <c r="G8" s="484"/>
      <c r="H8" s="484"/>
      <c r="I8" s="484"/>
      <c r="J8" s="484"/>
      <c r="K8" s="484"/>
      <c r="L8" s="484"/>
      <c r="M8" s="484"/>
      <c r="N8" s="450" t="s">
        <v>944</v>
      </c>
      <c r="O8" s="124"/>
      <c r="P8" s="32"/>
      <c r="Q8" s="215"/>
      <c r="R8" s="481"/>
    </row>
    <row r="9" spans="1:30" s="5" customFormat="1" ht="12" customHeight="1">
      <c r="A9" s="65" t="s">
        <v>1106</v>
      </c>
      <c r="B9" s="485">
        <v>-3.3803326052333333</v>
      </c>
      <c r="C9" s="485">
        <v>-1.9231516149666665</v>
      </c>
      <c r="D9" s="485">
        <v>-1.6685290887333333</v>
      </c>
      <c r="E9" s="485">
        <v>-7.0994201864333339</v>
      </c>
      <c r="F9" s="485">
        <v>-3.5766485733333329</v>
      </c>
      <c r="G9" s="485">
        <v>-3.3178670613333332</v>
      </c>
      <c r="H9" s="485">
        <v>-3.7590098947000001</v>
      </c>
      <c r="I9" s="485">
        <v>-2.9879526739000006</v>
      </c>
      <c r="J9" s="485">
        <v>-2.9698626934666676</v>
      </c>
      <c r="K9" s="485">
        <v>-3.5985967280666658</v>
      </c>
      <c r="L9" s="485">
        <v>-3.8396974079666664</v>
      </c>
      <c r="M9" s="485">
        <v>-4.0431624233999992</v>
      </c>
      <c r="N9" s="65" t="s">
        <v>1107</v>
      </c>
      <c r="O9" s="485"/>
      <c r="P9" s="486"/>
      <c r="Q9" s="230"/>
      <c r="R9" s="481"/>
      <c r="S9" s="481"/>
      <c r="T9" s="481"/>
      <c r="U9" s="481"/>
      <c r="V9" s="481"/>
      <c r="W9" s="481"/>
      <c r="X9" s="481"/>
      <c r="Y9" s="481"/>
      <c r="Z9" s="481"/>
      <c r="AA9" s="481"/>
      <c r="AB9" s="481"/>
      <c r="AC9" s="481"/>
      <c r="AD9" s="481"/>
    </row>
    <row r="10" spans="1:30" s="5" customFormat="1" ht="12" customHeight="1">
      <c r="A10" s="65" t="s">
        <v>1108</v>
      </c>
      <c r="B10" s="215">
        <v>4.2310288089999997</v>
      </c>
      <c r="C10" s="215">
        <v>-7.2327250250999997</v>
      </c>
      <c r="D10" s="215">
        <v>-7.1047224262000004</v>
      </c>
      <c r="E10" s="215">
        <v>1.9155752239999999</v>
      </c>
      <c r="F10" s="215">
        <v>-1.6882468859999999</v>
      </c>
      <c r="G10" s="215">
        <v>12.853853709499999</v>
      </c>
      <c r="H10" s="215">
        <v>1.2452238467000001</v>
      </c>
      <c r="I10" s="215">
        <v>3.3297565838000001</v>
      </c>
      <c r="J10" s="215">
        <v>-2.6458190085000002</v>
      </c>
      <c r="K10" s="215">
        <v>-7.5435111557000001</v>
      </c>
      <c r="L10" s="215">
        <v>-3.3228020098000002</v>
      </c>
      <c r="M10" s="215">
        <v>-0.27594856880000002</v>
      </c>
      <c r="N10" s="65" t="s">
        <v>1109</v>
      </c>
      <c r="O10" s="215"/>
      <c r="P10" s="215"/>
      <c r="Q10" s="215"/>
      <c r="R10" s="481"/>
      <c r="S10" s="481"/>
      <c r="T10" s="481"/>
      <c r="U10" s="481"/>
      <c r="V10" s="481"/>
      <c r="W10" s="481"/>
      <c r="X10" s="481"/>
      <c r="Y10" s="481"/>
      <c r="Z10" s="481"/>
      <c r="AA10" s="481"/>
      <c r="AB10" s="481"/>
      <c r="AC10" s="481"/>
      <c r="AD10" s="481"/>
    </row>
    <row r="11" spans="1:30" s="5" customFormat="1" ht="12" customHeight="1">
      <c r="A11" s="65" t="s">
        <v>1110</v>
      </c>
      <c r="B11" s="215">
        <v>2.5884247673898475</v>
      </c>
      <c r="C11" s="215">
        <v>11.153613254376776</v>
      </c>
      <c r="D11" s="215">
        <v>13.85321451471426</v>
      </c>
      <c r="E11" s="215">
        <v>-0.59185444019641142</v>
      </c>
      <c r="F11" s="215">
        <v>8.8950365059415066</v>
      </c>
      <c r="G11" s="215">
        <v>4.4231832222760588</v>
      </c>
      <c r="H11" s="215">
        <v>4.9757749286641202</v>
      </c>
      <c r="I11" s="215">
        <v>3.836738258477169</v>
      </c>
      <c r="J11" s="215">
        <v>2.6540063678741737</v>
      </c>
      <c r="K11" s="215">
        <v>3.083891280457876</v>
      </c>
      <c r="L11" s="215">
        <v>0.67058059231227407</v>
      </c>
      <c r="M11" s="215">
        <v>1.2776195688352243</v>
      </c>
      <c r="N11" s="65" t="s">
        <v>1111</v>
      </c>
      <c r="O11" s="215"/>
      <c r="P11" s="215"/>
      <c r="Q11" s="215"/>
      <c r="R11" s="481"/>
      <c r="S11" s="481"/>
      <c r="T11" s="481"/>
      <c r="U11" s="481"/>
      <c r="V11" s="481"/>
      <c r="W11" s="481"/>
      <c r="X11" s="481"/>
      <c r="Y11" s="481"/>
      <c r="Z11" s="481"/>
      <c r="AA11" s="481"/>
      <c r="AB11" s="481"/>
      <c r="AC11" s="481"/>
      <c r="AD11" s="481"/>
    </row>
    <row r="12" spans="1:30" s="5" customFormat="1" ht="12" customHeight="1">
      <c r="A12" s="65" t="s">
        <v>1112</v>
      </c>
      <c r="B12" s="215">
        <v>-11.9739484956</v>
      </c>
      <c r="C12" s="215">
        <v>-10.526452776499999</v>
      </c>
      <c r="D12" s="215">
        <v>-9.0193591305999998</v>
      </c>
      <c r="E12" s="215">
        <v>-12.5078223719</v>
      </c>
      <c r="F12" s="215">
        <v>-13.5653142511</v>
      </c>
      <c r="G12" s="215">
        <v>-12.0086758548</v>
      </c>
      <c r="H12" s="215">
        <v>-11.4348214794</v>
      </c>
      <c r="I12" s="215">
        <v>-11.9848937982</v>
      </c>
      <c r="J12" s="215">
        <v>-14.027934443099999</v>
      </c>
      <c r="K12" s="215">
        <v>-13.9554480611</v>
      </c>
      <c r="L12" s="215">
        <v>-14.176905123499999</v>
      </c>
      <c r="M12" s="215">
        <v>-13.829379490499999</v>
      </c>
      <c r="N12" s="65" t="s">
        <v>1113</v>
      </c>
      <c r="O12" s="215"/>
      <c r="P12" s="215"/>
      <c r="Q12" s="215"/>
      <c r="R12" s="481"/>
      <c r="S12" s="481"/>
      <c r="T12" s="481"/>
      <c r="U12" s="481"/>
      <c r="V12" s="481"/>
      <c r="W12" s="481"/>
      <c r="X12" s="481"/>
      <c r="Y12" s="481"/>
      <c r="Z12" s="481"/>
      <c r="AA12" s="481"/>
      <c r="AB12" s="481"/>
      <c r="AC12" s="481"/>
      <c r="AD12" s="481"/>
    </row>
    <row r="13" spans="1:30" s="5" customFormat="1" ht="12" customHeight="1">
      <c r="A13" s="65" t="s">
        <v>1114</v>
      </c>
      <c r="B13" s="215">
        <v>-9.1522008605000007</v>
      </c>
      <c r="C13" s="215">
        <v>-8.6220936692999999</v>
      </c>
      <c r="D13" s="215">
        <v>-7.6528187352000003</v>
      </c>
      <c r="E13" s="215">
        <v>-11.184057426600001</v>
      </c>
      <c r="F13" s="215">
        <v>-10.8733935559</v>
      </c>
      <c r="G13" s="215">
        <v>-9.0745570365999999</v>
      </c>
      <c r="H13" s="215">
        <v>-10.8808315714</v>
      </c>
      <c r="I13" s="215">
        <v>-8.9531006144000003</v>
      </c>
      <c r="J13" s="215">
        <v>-12.026100141900001</v>
      </c>
      <c r="K13" s="215">
        <v>-12.8050254615</v>
      </c>
      <c r="L13" s="215">
        <v>-14.5482642999</v>
      </c>
      <c r="M13" s="215">
        <v>-12.2542385023</v>
      </c>
      <c r="N13" s="65" t="s">
        <v>1115</v>
      </c>
      <c r="O13" s="215"/>
      <c r="P13" s="215"/>
      <c r="Q13" s="215"/>
      <c r="R13" s="481"/>
      <c r="S13" s="481"/>
      <c r="T13" s="481"/>
      <c r="U13" s="481"/>
      <c r="V13" s="481"/>
      <c r="W13" s="481"/>
      <c r="X13" s="481"/>
      <c r="Y13" s="481"/>
      <c r="Z13" s="481"/>
      <c r="AA13" s="481"/>
      <c r="AB13" s="481"/>
      <c r="AC13" s="481"/>
      <c r="AD13" s="481"/>
    </row>
    <row r="14" spans="1:30" s="5" customFormat="1" ht="12" customHeight="1">
      <c r="A14" s="65" t="s">
        <v>1116</v>
      </c>
      <c r="B14" s="215">
        <v>-12.865809819600001</v>
      </c>
      <c r="C14" s="215">
        <v>-12.7477633965</v>
      </c>
      <c r="D14" s="215">
        <v>-12.6269155323</v>
      </c>
      <c r="E14" s="215">
        <v>-14.3197306287</v>
      </c>
      <c r="F14" s="215">
        <v>-14.4015935785</v>
      </c>
      <c r="G14" s="215">
        <v>-14.2412002668</v>
      </c>
      <c r="H14" s="215">
        <v>-12.4962209302</v>
      </c>
      <c r="I14" s="215">
        <v>-12.304923043300001</v>
      </c>
      <c r="J14" s="215">
        <v>-14.2123949096</v>
      </c>
      <c r="K14" s="215">
        <v>-14.9916508561</v>
      </c>
      <c r="L14" s="215">
        <v>-14.3296145172</v>
      </c>
      <c r="M14" s="215">
        <v>-13.739947002899999</v>
      </c>
      <c r="N14" s="65" t="s">
        <v>1117</v>
      </c>
      <c r="O14" s="215"/>
      <c r="P14" s="215"/>
      <c r="Q14" s="215"/>
      <c r="R14" s="481"/>
      <c r="S14" s="481"/>
      <c r="T14" s="481"/>
      <c r="U14" s="481"/>
      <c r="V14" s="481"/>
      <c r="W14" s="481"/>
      <c r="X14" s="481"/>
      <c r="Y14" s="481"/>
      <c r="Z14" s="481"/>
      <c r="AA14" s="481"/>
      <c r="AB14" s="481"/>
      <c r="AC14" s="481"/>
      <c r="AD14" s="481"/>
    </row>
    <row r="15" spans="1:30" s="5" customFormat="1" ht="12" customHeight="1">
      <c r="A15" s="65" t="s">
        <v>1937</v>
      </c>
      <c r="B15" s="215">
        <v>2.0757896154000002</v>
      </c>
      <c r="C15" s="215">
        <v>2.7408432556000002</v>
      </c>
      <c r="D15" s="215">
        <v>3.8182290163000001</v>
      </c>
      <c r="E15" s="215">
        <v>3.4433170821000001</v>
      </c>
      <c r="F15" s="215">
        <v>3.3562497712999999</v>
      </c>
      <c r="G15" s="215">
        <v>1.5383371843</v>
      </c>
      <c r="H15" s="215">
        <v>3.4297350026000002</v>
      </c>
      <c r="I15" s="215">
        <v>2.5011578567999999</v>
      </c>
      <c r="J15" s="215">
        <v>2.4197443057000001</v>
      </c>
      <c r="K15" s="215">
        <v>4.1591142246999997</v>
      </c>
      <c r="L15" s="215">
        <v>1.8281179719</v>
      </c>
      <c r="M15" s="215">
        <v>3.0346521948</v>
      </c>
      <c r="N15" s="65" t="s">
        <v>1938</v>
      </c>
      <c r="O15" s="215"/>
      <c r="P15" s="215"/>
      <c r="Q15" s="215"/>
      <c r="R15" s="481"/>
      <c r="S15" s="481"/>
      <c r="T15" s="481"/>
      <c r="U15" s="481"/>
      <c r="V15" s="481"/>
      <c r="W15" s="481"/>
      <c r="X15" s="481"/>
      <c r="Y15" s="481"/>
      <c r="Z15" s="481"/>
      <c r="AA15" s="481"/>
      <c r="AB15" s="481"/>
      <c r="AC15" s="481"/>
      <c r="AD15" s="481"/>
    </row>
    <row r="16" spans="1:30" s="5" customFormat="1" ht="12" customHeight="1">
      <c r="A16" s="65" t="s">
        <v>1118</v>
      </c>
      <c r="B16" s="215">
        <v>4.5533661837999997</v>
      </c>
      <c r="C16" s="215">
        <v>-6.9435824084000002</v>
      </c>
      <c r="D16" s="215">
        <v>0.51432850500000005</v>
      </c>
      <c r="E16" s="215">
        <v>2.2405714740999998</v>
      </c>
      <c r="F16" s="215">
        <v>2.7151692177000002</v>
      </c>
      <c r="G16" s="215">
        <v>1.4584130859</v>
      </c>
      <c r="H16" s="215">
        <v>4.9305010348999998</v>
      </c>
      <c r="I16" s="215">
        <v>3.0421662892999999</v>
      </c>
      <c r="J16" s="215">
        <v>2.1338827766000001</v>
      </c>
      <c r="K16" s="215">
        <v>4.4412685338999998</v>
      </c>
      <c r="L16" s="215">
        <v>0.560724734</v>
      </c>
      <c r="M16" s="215">
        <v>2.2010966660000002</v>
      </c>
      <c r="N16" s="65" t="s">
        <v>1119</v>
      </c>
      <c r="O16" s="215"/>
      <c r="P16" s="215"/>
      <c r="Q16" s="215"/>
      <c r="R16" s="481"/>
      <c r="S16" s="481"/>
      <c r="T16" s="481"/>
      <c r="U16" s="481"/>
      <c r="V16" s="481"/>
      <c r="W16" s="481"/>
      <c r="X16" s="481"/>
      <c r="Y16" s="481"/>
      <c r="Z16" s="481"/>
      <c r="AA16" s="481"/>
      <c r="AB16" s="481"/>
      <c r="AC16" s="481"/>
      <c r="AD16" s="481"/>
    </row>
    <row r="17" spans="1:30" s="5" customFormat="1" ht="12" customHeight="1">
      <c r="A17" s="65" t="s">
        <v>1120</v>
      </c>
      <c r="B17" s="215">
        <v>9.8066167686294641</v>
      </c>
      <c r="C17" s="215">
        <v>8.8483662315202842</v>
      </c>
      <c r="D17" s="215">
        <v>6.9116515026228287</v>
      </c>
      <c r="E17" s="215">
        <v>4.028065392979852</v>
      </c>
      <c r="F17" s="215">
        <v>4.8560807875531555</v>
      </c>
      <c r="G17" s="215">
        <v>1.6192058500694624</v>
      </c>
      <c r="H17" s="215">
        <v>11.617143313698158</v>
      </c>
      <c r="I17" s="215">
        <v>3.4869003794328144</v>
      </c>
      <c r="J17" s="215">
        <v>6.4648169967880929</v>
      </c>
      <c r="K17" s="215">
        <v>14.089477674865789</v>
      </c>
      <c r="L17" s="215">
        <v>13.49310494681812</v>
      </c>
      <c r="M17" s="215">
        <v>13.000673617327951</v>
      </c>
      <c r="N17" s="65" t="s">
        <v>1121</v>
      </c>
      <c r="O17" s="215"/>
      <c r="P17" s="215"/>
      <c r="Q17" s="464"/>
      <c r="R17" s="488"/>
      <c r="S17" s="481"/>
      <c r="T17" s="481"/>
      <c r="U17" s="481"/>
      <c r="V17" s="481"/>
      <c r="W17" s="481"/>
      <c r="X17" s="481"/>
      <c r="Y17" s="481"/>
      <c r="Z17" s="481"/>
      <c r="AA17" s="481"/>
      <c r="AB17" s="481"/>
      <c r="AC17" s="481"/>
      <c r="AD17" s="481"/>
    </row>
    <row r="18" spans="1:30" s="5" customFormat="1" ht="12" customHeight="1">
      <c r="A18" s="402" t="s">
        <v>935</v>
      </c>
      <c r="B18" s="215"/>
      <c r="C18" s="215"/>
      <c r="D18" s="215"/>
      <c r="E18" s="215"/>
      <c r="F18" s="215"/>
      <c r="G18" s="215"/>
      <c r="H18" s="215"/>
      <c r="I18" s="215"/>
      <c r="J18" s="215"/>
      <c r="K18" s="215"/>
      <c r="L18" s="215"/>
      <c r="M18" s="215"/>
      <c r="N18" s="489" t="s">
        <v>975</v>
      </c>
      <c r="O18" s="215"/>
      <c r="P18" s="215"/>
      <c r="Q18" s="215"/>
      <c r="R18" s="481"/>
      <c r="S18" s="481"/>
      <c r="T18" s="481"/>
      <c r="U18" s="481"/>
      <c r="V18" s="481"/>
      <c r="W18" s="481"/>
      <c r="X18" s="481"/>
      <c r="Y18" s="481"/>
      <c r="Z18" s="481"/>
      <c r="AA18" s="481"/>
      <c r="AB18" s="481"/>
      <c r="AC18" s="481"/>
      <c r="AD18" s="481"/>
    </row>
    <row r="19" spans="1:30" s="5" customFormat="1" ht="12" customHeight="1">
      <c r="A19" s="65" t="s">
        <v>1108</v>
      </c>
      <c r="B19" s="215">
        <v>-3.1516150684999999</v>
      </c>
      <c r="C19" s="215">
        <v>4.7980245800000001E-2</v>
      </c>
      <c r="D19" s="215">
        <v>1.7117999563999999</v>
      </c>
      <c r="E19" s="215">
        <v>2.6049167072000001</v>
      </c>
      <c r="F19" s="215">
        <v>-3.1111120200000002E-2</v>
      </c>
      <c r="G19" s="215">
        <v>6.9615011908</v>
      </c>
      <c r="H19" s="215">
        <v>-3.1289239599999998</v>
      </c>
      <c r="I19" s="215">
        <v>-1.8324752073999999</v>
      </c>
      <c r="J19" s="215">
        <v>-4.4907820540000003</v>
      </c>
      <c r="K19" s="215">
        <v>-2.3424578730999999</v>
      </c>
      <c r="L19" s="215">
        <v>-4.2979064900999999</v>
      </c>
      <c r="M19" s="215">
        <v>-0.85786542269999999</v>
      </c>
      <c r="N19" s="65" t="s">
        <v>1109</v>
      </c>
      <c r="O19" s="215"/>
      <c r="P19" s="215"/>
      <c r="Q19" s="215"/>
      <c r="R19" s="481"/>
      <c r="S19" s="481"/>
      <c r="T19" s="481"/>
      <c r="U19" s="481"/>
      <c r="V19" s="481"/>
      <c r="W19" s="481"/>
      <c r="X19" s="481"/>
      <c r="Y19" s="481"/>
      <c r="Z19" s="481"/>
      <c r="AA19" s="481"/>
      <c r="AB19" s="481"/>
      <c r="AC19" s="481"/>
      <c r="AD19" s="481"/>
    </row>
    <row r="20" spans="1:30" s="5" customFormat="1" ht="12" customHeight="1">
      <c r="A20" s="65" t="s">
        <v>1120</v>
      </c>
      <c r="B20" s="215">
        <v>3.3913785807093686</v>
      </c>
      <c r="C20" s="215">
        <v>3.7116753244420098</v>
      </c>
      <c r="D20" s="215">
        <v>7.8586358583737788</v>
      </c>
      <c r="E20" s="215">
        <v>4.8240224027865084</v>
      </c>
      <c r="F20" s="215">
        <v>7.3971472594957595</v>
      </c>
      <c r="G20" s="215">
        <v>5.9112916918508827</v>
      </c>
      <c r="H20" s="215">
        <v>3.9934651306808262</v>
      </c>
      <c r="I20" s="215">
        <v>7.3432041327316186</v>
      </c>
      <c r="J20" s="215">
        <v>4.2600963710336721</v>
      </c>
      <c r="K20" s="215">
        <v>4.3923654311847056</v>
      </c>
      <c r="L20" s="215">
        <v>3.0662123879762566</v>
      </c>
      <c r="M20" s="215">
        <v>3.0301913071959907</v>
      </c>
      <c r="N20" s="65" t="s">
        <v>1111</v>
      </c>
      <c r="O20" s="215"/>
      <c r="P20" s="215"/>
      <c r="Q20" s="215"/>
      <c r="R20" s="481"/>
      <c r="S20" s="481"/>
      <c r="T20" s="481"/>
      <c r="U20" s="481"/>
      <c r="V20" s="481"/>
      <c r="W20" s="481"/>
      <c r="X20" s="481"/>
      <c r="Y20" s="481"/>
      <c r="Z20" s="481"/>
      <c r="AA20" s="481"/>
      <c r="AB20" s="481"/>
      <c r="AC20" s="481"/>
      <c r="AD20" s="481"/>
    </row>
    <row r="21" spans="1:30" s="5" customFormat="1" ht="12" customHeight="1">
      <c r="A21" s="65" t="s">
        <v>1112</v>
      </c>
      <c r="B21" s="215">
        <v>-12.3033202612</v>
      </c>
      <c r="C21" s="215">
        <v>-8.4665412351999993</v>
      </c>
      <c r="D21" s="215">
        <v>-8.6598549860999992</v>
      </c>
      <c r="E21" s="215">
        <v>-10.274835835499999</v>
      </c>
      <c r="F21" s="215">
        <v>-10.002784826399999</v>
      </c>
      <c r="G21" s="215">
        <v>-9.5536464820999996</v>
      </c>
      <c r="H21" s="215">
        <v>-12.2949452752</v>
      </c>
      <c r="I21" s="215">
        <v>-10.0872510186</v>
      </c>
      <c r="J21" s="215">
        <v>-12.1267407093</v>
      </c>
      <c r="K21" s="215">
        <v>-14.1908523525</v>
      </c>
      <c r="L21" s="215">
        <v>-17.886778894100001</v>
      </c>
      <c r="M21" s="215">
        <v>-13.1230350504</v>
      </c>
      <c r="N21" s="65" t="s">
        <v>1113</v>
      </c>
      <c r="O21" s="215"/>
      <c r="P21" s="215"/>
      <c r="Q21" s="215"/>
      <c r="R21" s="481"/>
      <c r="S21" s="481"/>
      <c r="T21" s="481"/>
      <c r="U21" s="481"/>
      <c r="V21" s="481"/>
      <c r="W21" s="481"/>
      <c r="X21" s="481"/>
      <c r="Y21" s="481"/>
      <c r="Z21" s="481"/>
      <c r="AA21" s="481"/>
      <c r="AB21" s="481"/>
      <c r="AC21" s="481"/>
      <c r="AD21" s="481"/>
    </row>
    <row r="22" spans="1:30" s="5" customFormat="1" ht="12" customHeight="1">
      <c r="A22" s="65" t="s">
        <v>1114</v>
      </c>
      <c r="B22" s="215">
        <v>-8.1614859506999995</v>
      </c>
      <c r="C22" s="215">
        <v>-6.5802970486000003</v>
      </c>
      <c r="D22" s="215">
        <v>-6.7665203328999999</v>
      </c>
      <c r="E22" s="215">
        <v>-9.2064434026999997</v>
      </c>
      <c r="F22" s="215">
        <v>-8.3116992777000007</v>
      </c>
      <c r="G22" s="215">
        <v>-7.6694939397999997</v>
      </c>
      <c r="H22" s="215">
        <v>-11.812592489</v>
      </c>
      <c r="I22" s="215">
        <v>-7.6582974092000002</v>
      </c>
      <c r="J22" s="215">
        <v>-11.9430695602</v>
      </c>
      <c r="K22" s="215">
        <v>-10.325269520200001</v>
      </c>
      <c r="L22" s="215">
        <v>-16.119407616499998</v>
      </c>
      <c r="M22" s="215">
        <v>-12.511484422100001</v>
      </c>
      <c r="N22" s="65" t="s">
        <v>1115</v>
      </c>
      <c r="O22" s="215"/>
      <c r="P22" s="215"/>
      <c r="Q22" s="215"/>
      <c r="R22" s="481"/>
      <c r="S22" s="481"/>
      <c r="T22" s="481"/>
      <c r="U22" s="481"/>
      <c r="V22" s="481"/>
      <c r="W22" s="481"/>
      <c r="X22" s="481"/>
      <c r="Y22" s="481"/>
      <c r="Z22" s="481"/>
      <c r="AA22" s="481"/>
      <c r="AB22" s="481"/>
      <c r="AC22" s="481"/>
      <c r="AD22" s="481"/>
    </row>
    <row r="23" spans="1:30" s="5" customFormat="1" ht="12" customHeight="1">
      <c r="A23" s="65" t="s">
        <v>1116</v>
      </c>
      <c r="B23" s="215">
        <v>-11.4402651901</v>
      </c>
      <c r="C23" s="215">
        <v>-11.305469366600001</v>
      </c>
      <c r="D23" s="215">
        <v>-10.505115353200001</v>
      </c>
      <c r="E23" s="215">
        <v>-12.9102752345</v>
      </c>
      <c r="F23" s="215">
        <v>-12.061213805</v>
      </c>
      <c r="G23" s="215">
        <v>-10.2883314987</v>
      </c>
      <c r="H23" s="215">
        <v>-12.0601837535</v>
      </c>
      <c r="I23" s="215">
        <v>-9.1470655241000003</v>
      </c>
      <c r="J23" s="215">
        <v>-11.818370510299999</v>
      </c>
      <c r="K23" s="215">
        <v>-12.8203983553</v>
      </c>
      <c r="L23" s="215">
        <v>-15.5250657295</v>
      </c>
      <c r="M23" s="215">
        <v>-11.155344341499999</v>
      </c>
      <c r="N23" s="65" t="s">
        <v>1117</v>
      </c>
      <c r="O23" s="215"/>
      <c r="P23" s="215"/>
      <c r="Q23" s="215"/>
      <c r="R23" s="481"/>
      <c r="S23" s="481"/>
      <c r="T23" s="481"/>
      <c r="U23" s="481"/>
      <c r="V23" s="481"/>
      <c r="W23" s="481"/>
      <c r="X23" s="481"/>
      <c r="Y23" s="481"/>
      <c r="Z23" s="481"/>
      <c r="AA23" s="481"/>
      <c r="AB23" s="481"/>
      <c r="AC23" s="481"/>
      <c r="AD23" s="481"/>
    </row>
    <row r="24" spans="1:30" s="5" customFormat="1" ht="12" customHeight="1">
      <c r="A24" s="65" t="s">
        <v>1937</v>
      </c>
      <c r="B24" s="215">
        <v>2.7323481633000002</v>
      </c>
      <c r="C24" s="215">
        <v>0.47487837490000001</v>
      </c>
      <c r="D24" s="215">
        <v>1.9547980437000001</v>
      </c>
      <c r="E24" s="215">
        <v>-0.30493419259999999</v>
      </c>
      <c r="F24" s="215">
        <v>3.1005395115000001</v>
      </c>
      <c r="G24" s="215">
        <v>0.57335247229999997</v>
      </c>
      <c r="H24" s="215">
        <v>1.8362760737999999</v>
      </c>
      <c r="I24" s="215">
        <v>0.59166566409999999</v>
      </c>
      <c r="J24" s="215">
        <v>2.2799826671000001</v>
      </c>
      <c r="K24" s="215">
        <v>5.7728958584000001</v>
      </c>
      <c r="L24" s="215">
        <v>0.1040808109</v>
      </c>
      <c r="M24" s="215">
        <v>3.5538431401000001</v>
      </c>
      <c r="N24" s="65" t="s">
        <v>1938</v>
      </c>
      <c r="O24" s="215"/>
      <c r="P24" s="215"/>
      <c r="Q24" s="215"/>
      <c r="R24" s="481"/>
      <c r="S24" s="481"/>
      <c r="T24" s="481"/>
      <c r="U24" s="481"/>
      <c r="V24" s="481"/>
      <c r="W24" s="481"/>
      <c r="X24" s="481"/>
      <c r="Y24" s="481"/>
      <c r="Z24" s="481"/>
      <c r="AA24" s="481"/>
      <c r="AB24" s="481"/>
      <c r="AC24" s="481"/>
      <c r="AD24" s="481"/>
    </row>
    <row r="25" spans="1:30" s="5" customFormat="1" ht="12" customHeight="1">
      <c r="A25" s="65" t="s">
        <v>1118</v>
      </c>
      <c r="B25" s="215">
        <v>4.5629838530000004</v>
      </c>
      <c r="C25" s="215">
        <v>3.2633357339</v>
      </c>
      <c r="D25" s="215">
        <v>-3.0725615411999998</v>
      </c>
      <c r="E25" s="215">
        <v>2.2533409802</v>
      </c>
      <c r="F25" s="215">
        <v>1.9194345939999999</v>
      </c>
      <c r="G25" s="215">
        <v>0.131007399</v>
      </c>
      <c r="H25" s="215">
        <v>1.7990061769000001</v>
      </c>
      <c r="I25" s="215">
        <v>3.0611869140999999</v>
      </c>
      <c r="J25" s="215">
        <v>4.7363879886999998</v>
      </c>
      <c r="K25" s="215">
        <v>5.1691323386999999</v>
      </c>
      <c r="L25" s="215">
        <v>-0.45535753699999998</v>
      </c>
      <c r="M25" s="215">
        <v>1.3597628051999999</v>
      </c>
      <c r="N25" s="65" t="s">
        <v>1119</v>
      </c>
      <c r="O25" s="215"/>
      <c r="P25" s="215"/>
      <c r="Q25" s="215"/>
      <c r="R25" s="481"/>
      <c r="S25" s="481"/>
      <c r="T25" s="481"/>
      <c r="U25" s="481"/>
      <c r="V25" s="481"/>
      <c r="W25" s="481"/>
      <c r="X25" s="481"/>
      <c r="Y25" s="481"/>
      <c r="Z25" s="481"/>
      <c r="AA25" s="481"/>
      <c r="AB25" s="481"/>
      <c r="AC25" s="481"/>
      <c r="AD25" s="481"/>
    </row>
    <row r="26" spans="1:30" s="5" customFormat="1" ht="12" customHeight="1">
      <c r="A26" s="65" t="s">
        <v>1110</v>
      </c>
      <c r="B26" s="215">
        <v>1.7602548259048145</v>
      </c>
      <c r="C26" s="215">
        <v>5.5372616065069993</v>
      </c>
      <c r="D26" s="215">
        <v>5.5120848105579272</v>
      </c>
      <c r="E26" s="215">
        <v>6.6468033331890677</v>
      </c>
      <c r="F26" s="215">
        <v>5.186328297247611</v>
      </c>
      <c r="G26" s="215">
        <v>5.438128893198571</v>
      </c>
      <c r="H26" s="215">
        <v>6.8335813678702575</v>
      </c>
      <c r="I26" s="215">
        <v>3.944748688050669</v>
      </c>
      <c r="J26" s="215">
        <v>8.7940706647122191</v>
      </c>
      <c r="K26" s="215">
        <v>7.4662813530179433</v>
      </c>
      <c r="L26" s="215">
        <v>5.6686123806767652</v>
      </c>
      <c r="M26" s="215">
        <v>6.395109032769585</v>
      </c>
      <c r="N26" s="65" t="s">
        <v>1122</v>
      </c>
      <c r="O26" s="215"/>
      <c r="P26" s="215"/>
      <c r="Q26" s="215"/>
      <c r="R26" s="481"/>
      <c r="S26" s="481"/>
      <c r="T26" s="481"/>
      <c r="U26" s="481"/>
      <c r="V26" s="481"/>
      <c r="W26" s="481"/>
      <c r="X26" s="481"/>
      <c r="Y26" s="481"/>
      <c r="Z26" s="481"/>
      <c r="AA26" s="481"/>
      <c r="AB26" s="481"/>
      <c r="AC26" s="481"/>
      <c r="AD26" s="481"/>
    </row>
    <row r="27" spans="1:30" s="5" customFormat="1" ht="12" customHeight="1">
      <c r="A27" s="402" t="s">
        <v>937</v>
      </c>
      <c r="B27" s="215"/>
      <c r="C27" s="215"/>
      <c r="D27" s="215"/>
      <c r="E27" s="215"/>
      <c r="F27" s="215"/>
      <c r="G27" s="215"/>
      <c r="H27" s="215"/>
      <c r="I27" s="215"/>
      <c r="J27" s="215"/>
      <c r="K27" s="215"/>
      <c r="L27" s="215"/>
      <c r="M27" s="215"/>
      <c r="N27" s="450" t="s">
        <v>977</v>
      </c>
      <c r="O27" s="215"/>
      <c r="P27" s="215"/>
      <c r="Q27" s="215"/>
      <c r="R27" s="481"/>
      <c r="S27" s="481"/>
      <c r="T27" s="481"/>
      <c r="U27" s="481"/>
      <c r="V27" s="481"/>
      <c r="W27" s="481"/>
      <c r="X27" s="481"/>
      <c r="Y27" s="481"/>
      <c r="Z27" s="481"/>
      <c r="AA27" s="481"/>
      <c r="AB27" s="481"/>
      <c r="AC27" s="481"/>
      <c r="AD27" s="481"/>
    </row>
    <row r="28" spans="1:30" s="5" customFormat="1" ht="12" customHeight="1">
      <c r="A28" s="65" t="s">
        <v>1108</v>
      </c>
      <c r="B28" s="215">
        <v>-3.0020533450000002</v>
      </c>
      <c r="C28" s="215">
        <v>4.4928786209</v>
      </c>
      <c r="D28" s="215">
        <v>3.3043761545999999</v>
      </c>
      <c r="E28" s="215">
        <v>2.1456123484999998</v>
      </c>
      <c r="F28" s="215">
        <v>-0.43173029190000001</v>
      </c>
      <c r="G28" s="215">
        <v>3.521567777</v>
      </c>
      <c r="H28" s="215">
        <v>2.8142002664999999</v>
      </c>
      <c r="I28" s="215">
        <v>10.293906425199999</v>
      </c>
      <c r="J28" s="215">
        <v>5.0414305132999999</v>
      </c>
      <c r="K28" s="215">
        <v>5.0089238529999998</v>
      </c>
      <c r="L28" s="215">
        <v>7.3659901213000003</v>
      </c>
      <c r="M28" s="215">
        <v>2.1030890447999999</v>
      </c>
      <c r="N28" s="65" t="s">
        <v>1109</v>
      </c>
      <c r="O28" s="215"/>
      <c r="P28" s="215"/>
      <c r="Q28" s="215"/>
      <c r="R28" s="481"/>
      <c r="S28" s="481"/>
      <c r="T28" s="481"/>
      <c r="U28" s="481"/>
      <c r="V28" s="481"/>
      <c r="W28" s="481"/>
      <c r="X28" s="481"/>
      <c r="Y28" s="481"/>
      <c r="Z28" s="481"/>
      <c r="AA28" s="481"/>
      <c r="AB28" s="481"/>
      <c r="AC28" s="481"/>
      <c r="AD28" s="481"/>
    </row>
    <row r="29" spans="1:30" s="5" customFormat="1" ht="12" customHeight="1">
      <c r="A29" s="65" t="s">
        <v>1123</v>
      </c>
      <c r="B29" s="232">
        <v>6.1203018357000003</v>
      </c>
      <c r="C29" s="232">
        <v>4.8810419854999996</v>
      </c>
      <c r="D29" s="232">
        <v>0.49203739990000001</v>
      </c>
      <c r="E29" s="232">
        <v>7.2011171092000001</v>
      </c>
      <c r="F29" s="232">
        <v>5.6567728022999999</v>
      </c>
      <c r="G29" s="232">
        <v>7.5679942922999999</v>
      </c>
      <c r="H29" s="232">
        <v>5.2898320693000001</v>
      </c>
      <c r="I29" s="232">
        <v>9.3327981190999996</v>
      </c>
      <c r="J29" s="232">
        <v>9.1391665732000007</v>
      </c>
      <c r="K29" s="232">
        <v>8.3038653394999997</v>
      </c>
      <c r="L29" s="232">
        <v>5.6355477474000004</v>
      </c>
      <c r="M29" s="232">
        <v>2.9412173473999998</v>
      </c>
      <c r="N29" s="65" t="s">
        <v>1124</v>
      </c>
      <c r="O29" s="215"/>
      <c r="P29" s="215"/>
      <c r="Q29" s="215"/>
      <c r="R29" s="481"/>
      <c r="S29" s="481"/>
      <c r="T29" s="481"/>
      <c r="U29" s="481"/>
      <c r="V29" s="481"/>
      <c r="W29" s="481"/>
      <c r="X29" s="481"/>
      <c r="Y29" s="481"/>
      <c r="Z29" s="481"/>
      <c r="AA29" s="481"/>
      <c r="AB29" s="481"/>
      <c r="AC29" s="481"/>
      <c r="AD29" s="481"/>
    </row>
    <row r="30" spans="1:30" s="5" customFormat="1" ht="12" customHeight="1">
      <c r="A30" s="65" t="s">
        <v>1112</v>
      </c>
      <c r="B30" s="215">
        <v>-3.5465461135999998</v>
      </c>
      <c r="C30" s="215">
        <v>-8.4069475770000004</v>
      </c>
      <c r="D30" s="215">
        <v>-7.7772772459999997</v>
      </c>
      <c r="E30" s="215">
        <v>-11.8571662196</v>
      </c>
      <c r="F30" s="215">
        <v>-10.2495646916</v>
      </c>
      <c r="G30" s="215">
        <v>-8.4102768447000003</v>
      </c>
      <c r="H30" s="215">
        <v>-7.7255533818000002</v>
      </c>
      <c r="I30" s="215">
        <v>-7.5165367654999997</v>
      </c>
      <c r="J30" s="215">
        <v>-11.805327104</v>
      </c>
      <c r="K30" s="215">
        <v>-8.6491922396999996</v>
      </c>
      <c r="L30" s="215">
        <v>-4.2032973931999997</v>
      </c>
      <c r="M30" s="215">
        <v>-12.263592905799999</v>
      </c>
      <c r="N30" s="65" t="s">
        <v>1113</v>
      </c>
      <c r="O30" s="215"/>
      <c r="P30" s="215"/>
      <c r="Q30" s="215"/>
      <c r="R30" s="481"/>
      <c r="S30" s="481"/>
      <c r="T30" s="481"/>
      <c r="U30" s="481"/>
      <c r="V30" s="481"/>
      <c r="W30" s="481"/>
      <c r="X30" s="481"/>
      <c r="Y30" s="481"/>
      <c r="Z30" s="481"/>
      <c r="AA30" s="481"/>
      <c r="AB30" s="481"/>
      <c r="AC30" s="481"/>
      <c r="AD30" s="481"/>
    </row>
    <row r="31" spans="1:30" s="5" customFormat="1" ht="12" customHeight="1">
      <c r="A31" s="65" t="s">
        <v>1114</v>
      </c>
      <c r="B31" s="215">
        <v>-6.7523560766999999</v>
      </c>
      <c r="C31" s="215">
        <v>-7.4343970341999999</v>
      </c>
      <c r="D31" s="215">
        <v>-6.5594901957999996</v>
      </c>
      <c r="E31" s="215">
        <v>-9.5845688359000007</v>
      </c>
      <c r="F31" s="215">
        <v>-11.0170099072</v>
      </c>
      <c r="G31" s="215">
        <v>-7.3066050475999997</v>
      </c>
      <c r="H31" s="215">
        <v>-8.8341881457000007</v>
      </c>
      <c r="I31" s="215">
        <v>-3.6613385161999998</v>
      </c>
      <c r="J31" s="215">
        <v>-9.9689148335999995</v>
      </c>
      <c r="K31" s="215">
        <v>-6.4842358963000004</v>
      </c>
      <c r="L31" s="215">
        <v>-7.8180488593000002</v>
      </c>
      <c r="M31" s="215">
        <v>-10.057443470100001</v>
      </c>
      <c r="N31" s="65" t="s">
        <v>1115</v>
      </c>
      <c r="O31" s="215"/>
      <c r="P31" s="215"/>
      <c r="Q31" s="215"/>
      <c r="R31" s="481"/>
      <c r="S31" s="481"/>
      <c r="T31" s="481"/>
      <c r="U31" s="481"/>
      <c r="V31" s="481"/>
      <c r="W31" s="481"/>
      <c r="X31" s="481"/>
      <c r="Y31" s="481"/>
      <c r="Z31" s="481"/>
      <c r="AA31" s="481"/>
      <c r="AB31" s="481"/>
      <c r="AC31" s="481"/>
      <c r="AD31" s="481"/>
    </row>
    <row r="32" spans="1:30" s="5" customFormat="1" ht="12" customHeight="1">
      <c r="A32" s="65" t="s">
        <v>1116</v>
      </c>
      <c r="B32" s="215">
        <v>-6.9717624863000003</v>
      </c>
      <c r="C32" s="215">
        <v>-9.9818209858000007</v>
      </c>
      <c r="D32" s="215">
        <v>-12.8029015819</v>
      </c>
      <c r="E32" s="215">
        <v>-14.1774050217</v>
      </c>
      <c r="F32" s="215">
        <v>-14.295510629300001</v>
      </c>
      <c r="G32" s="215">
        <v>-15.9600714366</v>
      </c>
      <c r="H32" s="215">
        <v>-9.3996188580000002</v>
      </c>
      <c r="I32" s="215">
        <v>-13.1057690181</v>
      </c>
      <c r="J32" s="215">
        <v>-13.4817407037</v>
      </c>
      <c r="K32" s="215">
        <v>-11.174471328499999</v>
      </c>
      <c r="L32" s="215">
        <v>-8.2531998793000003</v>
      </c>
      <c r="M32" s="215">
        <v>-16.103695847699999</v>
      </c>
      <c r="N32" s="65" t="s">
        <v>1117</v>
      </c>
      <c r="O32" s="215"/>
      <c r="P32" s="215"/>
      <c r="Q32" s="215"/>
      <c r="R32" s="481"/>
      <c r="S32" s="481"/>
      <c r="T32" s="481"/>
      <c r="U32" s="481"/>
      <c r="V32" s="481"/>
      <c r="W32" s="481"/>
      <c r="X32" s="481"/>
      <c r="Y32" s="481"/>
      <c r="Z32" s="481"/>
      <c r="AA32" s="481"/>
      <c r="AB32" s="481"/>
      <c r="AC32" s="481"/>
      <c r="AD32" s="481"/>
    </row>
    <row r="33" spans="1:30" s="5" customFormat="1" ht="12" customHeight="1">
      <c r="A33" s="65" t="s">
        <v>1937</v>
      </c>
      <c r="B33" s="215">
        <v>0.142587564</v>
      </c>
      <c r="C33" s="215">
        <v>2.2560794808</v>
      </c>
      <c r="D33" s="215">
        <v>5.5021359915000003</v>
      </c>
      <c r="E33" s="215">
        <v>4.5108422971</v>
      </c>
      <c r="F33" s="215">
        <v>1.879462475</v>
      </c>
      <c r="G33" s="215">
        <v>-1.1805799507000001</v>
      </c>
      <c r="H33" s="215">
        <v>1.7181061113</v>
      </c>
      <c r="I33" s="215">
        <v>0.67455092059999999</v>
      </c>
      <c r="J33" s="215">
        <v>0.44395039759999999</v>
      </c>
      <c r="K33" s="215">
        <v>-7.3495490299999994E-2</v>
      </c>
      <c r="L33" s="215">
        <v>0.61066047150000002</v>
      </c>
      <c r="M33" s="215">
        <v>2.1105137139000001</v>
      </c>
      <c r="N33" s="65" t="s">
        <v>1938</v>
      </c>
      <c r="O33" s="215"/>
      <c r="P33" s="215"/>
      <c r="Q33" s="215"/>
      <c r="R33" s="481"/>
      <c r="S33" s="481"/>
      <c r="T33" s="481"/>
      <c r="U33" s="481"/>
      <c r="V33" s="481"/>
      <c r="W33" s="481"/>
      <c r="X33" s="481"/>
      <c r="Y33" s="481"/>
      <c r="Z33" s="481"/>
      <c r="AA33" s="481"/>
      <c r="AB33" s="481"/>
      <c r="AC33" s="481"/>
      <c r="AD33" s="481"/>
    </row>
    <row r="34" spans="1:30" s="5" customFormat="1" ht="12" customHeight="1">
      <c r="A34" s="65" t="s">
        <v>1118</v>
      </c>
      <c r="B34" s="215">
        <v>4.0017918989999997</v>
      </c>
      <c r="C34" s="215">
        <v>1.1624255822</v>
      </c>
      <c r="D34" s="215">
        <v>0.17123046110000001</v>
      </c>
      <c r="E34" s="215">
        <v>-0.25389594389999998</v>
      </c>
      <c r="F34" s="215">
        <v>2.916999364</v>
      </c>
      <c r="G34" s="215">
        <v>4.8380729740000001</v>
      </c>
      <c r="H34" s="215">
        <v>7.0190933855999997</v>
      </c>
      <c r="I34" s="215">
        <v>3.0996447844000001</v>
      </c>
      <c r="J34" s="215">
        <v>3.2778987756000002</v>
      </c>
      <c r="K34" s="215">
        <v>8.5943714292000006</v>
      </c>
      <c r="L34" s="215">
        <v>-2.2215800505000001</v>
      </c>
      <c r="M34" s="215">
        <v>4.0421776573999999</v>
      </c>
      <c r="N34" s="65" t="s">
        <v>1119</v>
      </c>
      <c r="O34" s="215"/>
      <c r="P34" s="215"/>
      <c r="Q34" s="215"/>
      <c r="R34" s="481"/>
      <c r="S34" s="481"/>
      <c r="T34" s="481"/>
      <c r="U34" s="481"/>
      <c r="V34" s="481"/>
      <c r="W34" s="481"/>
      <c r="X34" s="481"/>
      <c r="Y34" s="481"/>
      <c r="Z34" s="481"/>
      <c r="AA34" s="481"/>
      <c r="AB34" s="481"/>
      <c r="AC34" s="481"/>
      <c r="AD34" s="481"/>
    </row>
    <row r="35" spans="1:30" s="5" customFormat="1" ht="12" customHeight="1">
      <c r="A35" s="65" t="s">
        <v>1125</v>
      </c>
      <c r="B35" s="232">
        <v>29.3439480123</v>
      </c>
      <c r="C35" s="232">
        <v>27.022065916900001</v>
      </c>
      <c r="D35" s="232">
        <v>8.3050175111000009</v>
      </c>
      <c r="E35" s="232">
        <v>7.0555836023999996</v>
      </c>
      <c r="F35" s="232">
        <v>5.4720234911999999</v>
      </c>
      <c r="G35" s="232">
        <v>0.77096783869999996</v>
      </c>
      <c r="H35" s="232">
        <v>1.8160189121999999</v>
      </c>
      <c r="I35" s="232">
        <v>4.5134388804999999</v>
      </c>
      <c r="J35" s="232">
        <v>6.2184725583000002</v>
      </c>
      <c r="K35" s="232">
        <v>10.201285245899999</v>
      </c>
      <c r="L35" s="232">
        <v>11.818186792700001</v>
      </c>
      <c r="M35" s="232">
        <v>10.9595984114</v>
      </c>
      <c r="N35" s="65" t="s">
        <v>1126</v>
      </c>
      <c r="O35" s="215"/>
      <c r="P35" s="215"/>
      <c r="Q35" s="215"/>
      <c r="R35" s="481"/>
      <c r="S35" s="481"/>
      <c r="T35" s="481"/>
      <c r="U35" s="481"/>
      <c r="V35" s="481"/>
      <c r="W35" s="481"/>
      <c r="X35" s="481"/>
      <c r="Y35" s="481"/>
      <c r="Z35" s="481"/>
      <c r="AA35" s="481"/>
      <c r="AB35" s="481"/>
      <c r="AC35" s="481"/>
      <c r="AD35" s="481"/>
    </row>
    <row r="36" spans="1:30" s="5" customFormat="1" ht="12" customHeight="1">
      <c r="A36" s="402" t="s">
        <v>1081</v>
      </c>
      <c r="B36" s="124"/>
      <c r="C36" s="124"/>
      <c r="D36" s="124"/>
      <c r="E36" s="124"/>
      <c r="F36" s="124"/>
      <c r="G36" s="124"/>
      <c r="H36" s="124"/>
      <c r="I36" s="124"/>
      <c r="J36" s="124"/>
      <c r="K36" s="124"/>
      <c r="L36" s="124"/>
      <c r="M36" s="124"/>
      <c r="N36" s="450" t="s">
        <v>1082</v>
      </c>
      <c r="O36" s="215"/>
      <c r="P36" s="215"/>
      <c r="Q36" s="215"/>
      <c r="R36" s="481"/>
      <c r="S36" s="481"/>
      <c r="T36" s="481"/>
      <c r="U36" s="481"/>
      <c r="V36" s="481"/>
      <c r="W36" s="481"/>
      <c r="X36" s="481"/>
      <c r="Y36" s="481"/>
      <c r="Z36" s="481"/>
      <c r="AA36" s="481"/>
      <c r="AB36" s="481"/>
      <c r="AC36" s="481"/>
      <c r="AD36" s="481"/>
    </row>
    <row r="37" spans="1:30" s="5" customFormat="1" ht="12" customHeight="1">
      <c r="A37" s="65" t="s">
        <v>1108</v>
      </c>
      <c r="B37" s="215">
        <v>12.861407249199999</v>
      </c>
      <c r="C37" s="215">
        <v>-17.8271370569</v>
      </c>
      <c r="D37" s="215">
        <v>-18.214762937700002</v>
      </c>
      <c r="E37" s="215">
        <v>1.3117433744</v>
      </c>
      <c r="F37" s="215">
        <v>-3.4589536096</v>
      </c>
      <c r="G37" s="215">
        <v>21.356638225800001</v>
      </c>
      <c r="H37" s="215">
        <v>3.7029216573000001</v>
      </c>
      <c r="I37" s="215">
        <v>3.9111267694</v>
      </c>
      <c r="J37" s="215">
        <v>-4.7960849156999998</v>
      </c>
      <c r="K37" s="215">
        <v>-16.559900797000001</v>
      </c>
      <c r="L37" s="215">
        <v>-7.1784031569</v>
      </c>
      <c r="M37" s="215">
        <v>-0.87602448629999996</v>
      </c>
      <c r="N37" s="65" t="s">
        <v>1109</v>
      </c>
      <c r="O37" s="215"/>
      <c r="P37" s="215"/>
      <c r="Q37" s="215"/>
      <c r="R37" s="481"/>
      <c r="S37" s="481"/>
      <c r="T37" s="481"/>
      <c r="U37" s="481"/>
      <c r="V37" s="481"/>
      <c r="W37" s="481"/>
      <c r="X37" s="481"/>
      <c r="Y37" s="481"/>
      <c r="Z37" s="481"/>
      <c r="AA37" s="481"/>
      <c r="AB37" s="481"/>
      <c r="AC37" s="481"/>
      <c r="AD37" s="481"/>
    </row>
    <row r="38" spans="1:30" s="5" customFormat="1" ht="12" customHeight="1">
      <c r="A38" s="65" t="s">
        <v>1120</v>
      </c>
      <c r="B38" s="215">
        <v>1.8418422839994051</v>
      </c>
      <c r="C38" s="215">
        <v>19.239741454549161</v>
      </c>
      <c r="D38" s="215">
        <v>20.720185958374646</v>
      </c>
      <c r="E38" s="215">
        <v>-13.479895042222239</v>
      </c>
      <c r="F38" s="215">
        <v>7.3650295093182478</v>
      </c>
      <c r="G38" s="215">
        <v>4.2836102286323721</v>
      </c>
      <c r="H38" s="215">
        <v>6.8120508750819013</v>
      </c>
      <c r="I38" s="215">
        <v>0.40626561426015095</v>
      </c>
      <c r="J38" s="215">
        <v>1.4418326660522336</v>
      </c>
      <c r="K38" s="215">
        <v>0.59352757287188407</v>
      </c>
      <c r="L38" s="215">
        <v>-1.6966394769325608</v>
      </c>
      <c r="M38" s="215">
        <v>0.6420439177505628</v>
      </c>
      <c r="N38" s="65" t="s">
        <v>1111</v>
      </c>
      <c r="O38" s="215"/>
      <c r="P38" s="215"/>
      <c r="Q38" s="215"/>
      <c r="R38" s="481"/>
      <c r="S38" s="481"/>
      <c r="T38" s="481"/>
      <c r="U38" s="481"/>
      <c r="V38" s="481"/>
      <c r="W38" s="481"/>
      <c r="X38" s="481"/>
      <c r="Y38" s="481"/>
      <c r="Z38" s="481"/>
      <c r="AA38" s="481"/>
      <c r="AB38" s="481"/>
      <c r="AC38" s="481"/>
      <c r="AD38" s="481"/>
    </row>
    <row r="39" spans="1:30" s="5" customFormat="1" ht="12" customHeight="1">
      <c r="A39" s="65" t="s">
        <v>1112</v>
      </c>
      <c r="B39" s="215">
        <v>-15.558128185899999</v>
      </c>
      <c r="C39" s="215">
        <v>-12.980471057500001</v>
      </c>
      <c r="D39" s="215">
        <v>-9.8432811392000001</v>
      </c>
      <c r="E39" s="215">
        <v>-14.4209483479</v>
      </c>
      <c r="F39" s="215">
        <v>-17.6507381445</v>
      </c>
      <c r="G39" s="215">
        <v>-15.419843631399999</v>
      </c>
      <c r="H39" s="215">
        <v>-12.4941907158</v>
      </c>
      <c r="I39" s="215">
        <v>-15.3868209422</v>
      </c>
      <c r="J39" s="215">
        <v>-16.413718266499998</v>
      </c>
      <c r="K39" s="215">
        <v>-16.045370168000002</v>
      </c>
      <c r="L39" s="215">
        <v>-15.794124459100001</v>
      </c>
      <c r="M39" s="215">
        <v>-14.994797005500001</v>
      </c>
      <c r="N39" s="65" t="s">
        <v>1113</v>
      </c>
      <c r="O39" s="215"/>
      <c r="P39" s="215"/>
      <c r="Q39" s="215"/>
      <c r="R39" s="481"/>
      <c r="S39" s="481"/>
      <c r="T39" s="481"/>
      <c r="U39" s="481"/>
      <c r="V39" s="481"/>
      <c r="W39" s="481"/>
      <c r="X39" s="481"/>
      <c r="Y39" s="481"/>
      <c r="Z39" s="481"/>
      <c r="AA39" s="481"/>
      <c r="AB39" s="481"/>
      <c r="AC39" s="481"/>
      <c r="AD39" s="481"/>
    </row>
    <row r="40" spans="1:30" s="5" customFormat="1" ht="12" customHeight="1">
      <c r="A40" s="65" t="s">
        <v>1114</v>
      </c>
      <c r="B40" s="215">
        <v>-10.9586690846</v>
      </c>
      <c r="C40" s="215">
        <v>-10.640299549</v>
      </c>
      <c r="D40" s="215">
        <v>-8.7909674457999998</v>
      </c>
      <c r="E40" s="215">
        <v>-13.342554870500001</v>
      </c>
      <c r="F40" s="215">
        <v>-12.664396672900001</v>
      </c>
      <c r="G40" s="215">
        <v>-10.8946143168</v>
      </c>
      <c r="H40" s="215">
        <v>-11.1340947619</v>
      </c>
      <c r="I40" s="215">
        <v>-12.2917355043</v>
      </c>
      <c r="J40" s="215">
        <v>-13.019442122999999</v>
      </c>
      <c r="K40" s="215">
        <v>-17.246754820900001</v>
      </c>
      <c r="L40" s="215">
        <v>-16.298960860800001</v>
      </c>
      <c r="M40" s="215">
        <v>-13.006452558099999</v>
      </c>
      <c r="N40" s="65" t="s">
        <v>1115</v>
      </c>
      <c r="O40" s="215"/>
      <c r="P40" s="215"/>
      <c r="Q40" s="215"/>
      <c r="R40" s="481"/>
      <c r="S40" s="481"/>
      <c r="T40" s="481"/>
      <c r="U40" s="481"/>
      <c r="V40" s="481"/>
      <c r="W40" s="481"/>
      <c r="X40" s="481"/>
      <c r="Y40" s="481"/>
      <c r="Z40" s="481"/>
      <c r="AA40" s="481"/>
      <c r="AB40" s="481"/>
      <c r="AC40" s="481"/>
      <c r="AD40" s="481"/>
    </row>
    <row r="41" spans="1:30" s="5" customFormat="1" ht="12" customHeight="1">
      <c r="A41" s="65" t="s">
        <v>1116</v>
      </c>
      <c r="B41" s="215">
        <v>-16.572385660999998</v>
      </c>
      <c r="C41" s="215">
        <v>-15.047505535899999</v>
      </c>
      <c r="D41" s="215">
        <v>-14.0844970145</v>
      </c>
      <c r="E41" s="215">
        <v>-15.405554349200001</v>
      </c>
      <c r="F41" s="215">
        <v>-16.145505332799999</v>
      </c>
      <c r="G41" s="215">
        <v>-16.325652850699999</v>
      </c>
      <c r="H41" s="215">
        <v>-14.2168440428</v>
      </c>
      <c r="I41" s="215">
        <v>-14.229761333700001</v>
      </c>
      <c r="J41" s="215">
        <v>-16.2784942589</v>
      </c>
      <c r="K41" s="215">
        <v>-18.150551413999999</v>
      </c>
      <c r="L41" s="215">
        <v>-16.0680113592</v>
      </c>
      <c r="M41" s="215">
        <v>-14.5628400088</v>
      </c>
      <c r="N41" s="65" t="s">
        <v>1117</v>
      </c>
      <c r="O41" s="215"/>
      <c r="P41" s="215"/>
      <c r="Q41" s="215"/>
      <c r="R41" s="481"/>
      <c r="S41" s="481"/>
      <c r="T41" s="481"/>
      <c r="U41" s="481"/>
      <c r="V41" s="481"/>
      <c r="W41" s="481"/>
      <c r="X41" s="481"/>
      <c r="Y41" s="481"/>
      <c r="Z41" s="481"/>
      <c r="AA41" s="481"/>
      <c r="AB41" s="481"/>
      <c r="AC41" s="481"/>
      <c r="AD41" s="481"/>
    </row>
    <row r="42" spans="1:30" s="5" customFormat="1" ht="12" customHeight="1">
      <c r="A42" s="65" t="s">
        <v>1937</v>
      </c>
      <c r="B42" s="215">
        <v>2.4769994708</v>
      </c>
      <c r="C42" s="215">
        <v>4.6026126052</v>
      </c>
      <c r="D42" s="215">
        <v>4.4045789377000002</v>
      </c>
      <c r="E42" s="215">
        <v>5.6749714387000001</v>
      </c>
      <c r="F42" s="215">
        <v>4.2114318874999999</v>
      </c>
      <c r="G42" s="215">
        <v>3.4708993423000001</v>
      </c>
      <c r="H42" s="215">
        <v>5.3607507131999999</v>
      </c>
      <c r="I42" s="215">
        <v>4.7133209927999999</v>
      </c>
      <c r="J42" s="215">
        <v>3.4172716879</v>
      </c>
      <c r="K42" s="215">
        <v>4.8175773827999997</v>
      </c>
      <c r="L42" s="215">
        <v>3.5652105885999998</v>
      </c>
      <c r="M42" s="215">
        <v>3.0604152448000002</v>
      </c>
      <c r="N42" s="65" t="s">
        <v>1938</v>
      </c>
      <c r="O42" s="215"/>
      <c r="P42" s="215"/>
      <c r="Q42" s="215"/>
      <c r="R42" s="481"/>
      <c r="S42" s="481"/>
      <c r="T42" s="481"/>
      <c r="U42" s="481"/>
      <c r="V42" s="481"/>
      <c r="W42" s="481"/>
      <c r="X42" s="481"/>
      <c r="Y42" s="481"/>
      <c r="Z42" s="481"/>
      <c r="AA42" s="481"/>
      <c r="AB42" s="481"/>
      <c r="AC42" s="481"/>
      <c r="AD42" s="481"/>
    </row>
    <row r="43" spans="1:30" s="5" customFormat="1" ht="12" customHeight="1">
      <c r="A43" s="65" t="s">
        <v>1118</v>
      </c>
      <c r="B43" s="215">
        <v>4.7966023741999999</v>
      </c>
      <c r="C43" s="215">
        <v>-18.016347501799999</v>
      </c>
      <c r="D43" s="215">
        <v>3.2689503540999998</v>
      </c>
      <c r="E43" s="215">
        <v>3.3628584796999998</v>
      </c>
      <c r="F43" s="215">
        <v>3.2001878258000001</v>
      </c>
      <c r="G43" s="215">
        <v>0.88714334750000001</v>
      </c>
      <c r="H43" s="215">
        <v>6.2520903849999998</v>
      </c>
      <c r="I43" s="215">
        <v>3.0023109637999998</v>
      </c>
      <c r="J43" s="215">
        <v>-0.27078647379999998</v>
      </c>
      <c r="K43" s="215">
        <v>2.1604063937000002</v>
      </c>
      <c r="L43" s="215">
        <v>2.4625241990000002</v>
      </c>
      <c r="M43" s="215">
        <v>2.0132616515000001</v>
      </c>
      <c r="N43" s="65" t="s">
        <v>1119</v>
      </c>
      <c r="O43" s="215"/>
      <c r="P43" s="215"/>
      <c r="Q43" s="215"/>
      <c r="R43" s="481"/>
      <c r="S43" s="481"/>
      <c r="T43" s="481"/>
      <c r="U43" s="481"/>
      <c r="V43" s="481"/>
      <c r="W43" s="481"/>
      <c r="X43" s="481"/>
      <c r="Y43" s="481"/>
      <c r="Z43" s="481"/>
      <c r="AA43" s="481"/>
      <c r="AB43" s="481"/>
      <c r="AC43" s="481"/>
      <c r="AD43" s="481"/>
    </row>
    <row r="44" spans="1:30" s="5" customFormat="1" ht="12" customHeight="1">
      <c r="A44" s="65" t="s">
        <v>1125</v>
      </c>
      <c r="B44" s="215">
        <v>14.229732585900001</v>
      </c>
      <c r="C44" s="215">
        <v>6.8098048365999997</v>
      </c>
      <c r="D44" s="215">
        <v>6.5847366205000002</v>
      </c>
      <c r="E44" s="215">
        <v>-0.88147600609999999</v>
      </c>
      <c r="F44" s="215">
        <v>5.1511752899999999E-2</v>
      </c>
      <c r="G44" s="215">
        <v>-3.6294999549</v>
      </c>
      <c r="H44" s="215">
        <v>15.686383254200001</v>
      </c>
      <c r="I44" s="215">
        <v>-0.71424356789999999</v>
      </c>
      <c r="J44" s="215">
        <v>3.1638757633000001</v>
      </c>
      <c r="K44" s="215">
        <v>21.255165395900001</v>
      </c>
      <c r="L44" s="215">
        <v>20.630043046000001</v>
      </c>
      <c r="M44" s="215">
        <v>23.525327163699998</v>
      </c>
      <c r="N44" s="65" t="s">
        <v>1126</v>
      </c>
      <c r="O44" s="215"/>
      <c r="P44" s="215"/>
      <c r="Q44" s="215"/>
      <c r="R44" s="481"/>
      <c r="S44" s="481"/>
      <c r="T44" s="481"/>
      <c r="U44" s="481"/>
      <c r="V44" s="481"/>
      <c r="W44" s="481"/>
      <c r="X44" s="481"/>
      <c r="Y44" s="481"/>
      <c r="Z44" s="481"/>
      <c r="AA44" s="481"/>
      <c r="AB44" s="481"/>
      <c r="AC44" s="481"/>
      <c r="AD44" s="481"/>
    </row>
    <row r="45" spans="1:30" s="5" customFormat="1" ht="6.95" customHeight="1" thickBot="1">
      <c r="A45" s="464"/>
      <c r="B45" s="215"/>
      <c r="C45" s="215"/>
      <c r="D45" s="215"/>
      <c r="E45" s="215"/>
      <c r="F45" s="215"/>
      <c r="G45" s="215"/>
      <c r="H45" s="215"/>
      <c r="I45" s="215"/>
      <c r="J45" s="215"/>
      <c r="K45" s="215"/>
      <c r="L45" s="215"/>
      <c r="M45" s="215"/>
      <c r="N45" s="487"/>
      <c r="O45" s="215"/>
      <c r="P45" s="215"/>
      <c r="Q45" s="215"/>
      <c r="R45" s="481"/>
      <c r="S45" s="481"/>
      <c r="T45" s="481"/>
      <c r="U45" s="481"/>
      <c r="V45" s="481"/>
      <c r="W45" s="481"/>
      <c r="X45" s="481"/>
      <c r="Y45" s="481"/>
      <c r="Z45" s="481"/>
      <c r="AA45" s="481"/>
      <c r="AB45" s="481"/>
      <c r="AC45" s="481"/>
      <c r="AD45" s="481"/>
    </row>
    <row r="46" spans="1:30" s="5" customFormat="1" ht="12" customHeight="1" thickBot="1">
      <c r="A46" s="65"/>
      <c r="B46" s="483">
        <v>2026</v>
      </c>
      <c r="C46" s="889">
        <v>2025</v>
      </c>
      <c r="D46" s="889"/>
      <c r="E46" s="889"/>
      <c r="F46" s="889"/>
      <c r="G46" s="889"/>
      <c r="H46" s="889"/>
      <c r="I46" s="889"/>
      <c r="J46" s="889"/>
      <c r="K46" s="889"/>
      <c r="L46" s="889"/>
      <c r="M46" s="966"/>
      <c r="N46" s="65"/>
      <c r="O46" s="480"/>
      <c r="P46" s="215"/>
      <c r="Q46" s="215"/>
      <c r="R46" s="481"/>
      <c r="S46" s="215"/>
      <c r="T46" s="215"/>
      <c r="U46" s="215"/>
      <c r="V46" s="215"/>
      <c r="W46" s="215"/>
    </row>
    <row r="47" spans="1:30" s="5" customFormat="1" ht="12" customHeight="1" thickBot="1">
      <c r="A47" s="65"/>
      <c r="B47" s="483" t="s">
        <v>1094</v>
      </c>
      <c r="C47" s="483" t="s">
        <v>1127</v>
      </c>
      <c r="D47" s="483" t="s">
        <v>1096</v>
      </c>
      <c r="E47" s="483" t="s">
        <v>1128</v>
      </c>
      <c r="F47" s="483" t="s">
        <v>1129</v>
      </c>
      <c r="G47" s="483" t="s">
        <v>1130</v>
      </c>
      <c r="H47" s="483" t="s">
        <v>1100</v>
      </c>
      <c r="I47" s="483" t="s">
        <v>1101</v>
      </c>
      <c r="J47" s="483" t="s">
        <v>1131</v>
      </c>
      <c r="K47" s="483" t="s">
        <v>1132</v>
      </c>
      <c r="L47" s="483" t="s">
        <v>1104</v>
      </c>
      <c r="M47" s="483" t="s">
        <v>1133</v>
      </c>
      <c r="N47" s="65"/>
      <c r="O47" s="480"/>
      <c r="P47" s="215"/>
      <c r="Q47" s="215"/>
      <c r="R47" s="481"/>
      <c r="S47" s="215"/>
      <c r="T47" s="215"/>
      <c r="U47" s="215"/>
      <c r="V47" s="215"/>
      <c r="W47" s="215"/>
    </row>
    <row r="48" spans="1:30" s="5" customFormat="1" ht="12" customHeight="1">
      <c r="A48" s="65"/>
      <c r="B48" s="490"/>
      <c r="C48" s="490"/>
      <c r="D48" s="490"/>
      <c r="E48" s="490"/>
      <c r="F48" s="490"/>
      <c r="G48" s="490"/>
      <c r="H48" s="490"/>
      <c r="I48" s="490"/>
      <c r="J48" s="490"/>
      <c r="K48" s="490"/>
      <c r="L48" s="490"/>
      <c r="M48" s="490"/>
      <c r="N48" s="65"/>
      <c r="O48" s="480"/>
      <c r="P48" s="215"/>
      <c r="Q48" s="215"/>
      <c r="R48" s="481"/>
      <c r="S48" s="215"/>
      <c r="T48" s="215"/>
      <c r="U48" s="215"/>
      <c r="V48" s="215"/>
      <c r="W48" s="215"/>
    </row>
    <row r="49" spans="1:18" s="345" customFormat="1" ht="12" customHeight="1">
      <c r="A49" s="257" t="s">
        <v>1083</v>
      </c>
      <c r="B49" s="93"/>
      <c r="C49" s="93"/>
      <c r="D49" s="93"/>
      <c r="E49" s="93"/>
      <c r="F49" s="93"/>
      <c r="G49" s="93"/>
      <c r="H49" s="93"/>
      <c r="I49" s="93"/>
      <c r="J49" s="93"/>
      <c r="O49" s="491"/>
      <c r="P49" s="492"/>
      <c r="Q49" s="215"/>
      <c r="R49" s="493"/>
    </row>
    <row r="50" spans="1:18" s="345" customFormat="1" ht="12" customHeight="1">
      <c r="A50" s="257" t="s">
        <v>1084</v>
      </c>
      <c r="B50" s="93"/>
      <c r="C50" s="93"/>
      <c r="D50" s="93"/>
      <c r="E50" s="93"/>
      <c r="F50" s="93"/>
      <c r="G50" s="93"/>
      <c r="H50" s="93"/>
      <c r="I50" s="93"/>
      <c r="J50" s="93"/>
      <c r="O50" s="491"/>
      <c r="P50" s="492"/>
      <c r="Q50" s="215"/>
      <c r="R50" s="493"/>
    </row>
    <row r="51" spans="1:18" s="93" customFormat="1" ht="12" customHeight="1">
      <c r="O51" s="494"/>
      <c r="P51" s="357"/>
      <c r="Q51" s="215"/>
      <c r="R51" s="495"/>
    </row>
    <row r="52" spans="1:18" s="5" customFormat="1" ht="12" customHeight="1">
      <c r="A52" s="7" t="s">
        <v>1085</v>
      </c>
      <c r="O52" s="480"/>
      <c r="P52" s="215"/>
      <c r="Q52" s="215"/>
      <c r="R52" s="481"/>
    </row>
    <row r="53" spans="1:18" s="5" customFormat="1" ht="12" customHeight="1">
      <c r="A53" s="66" t="s">
        <v>1086</v>
      </c>
      <c r="O53" s="480"/>
      <c r="P53" s="215"/>
      <c r="Q53" s="215"/>
      <c r="R53" s="481"/>
    </row>
    <row r="54" spans="1:18" s="93" customFormat="1" ht="12" customHeight="1">
      <c r="A54" s="257" t="s">
        <v>1087</v>
      </c>
      <c r="O54" s="494"/>
      <c r="P54" s="357"/>
      <c r="Q54" s="215"/>
      <c r="R54" s="495"/>
    </row>
    <row r="55" spans="1:18" s="5" customFormat="1" ht="12" customHeight="1">
      <c r="A55" s="496" t="s">
        <v>1134</v>
      </c>
      <c r="N55" s="251"/>
      <c r="O55" s="480"/>
      <c r="P55" s="215"/>
      <c r="Q55" s="215"/>
      <c r="R55" s="481"/>
    </row>
    <row r="56" spans="1:18" s="5" customFormat="1" ht="12" customHeight="1">
      <c r="E56" s="215"/>
      <c r="F56" s="215"/>
      <c r="G56" s="215"/>
      <c r="H56" s="215"/>
      <c r="I56" s="215"/>
      <c r="J56" s="215"/>
      <c r="K56" s="215"/>
      <c r="L56" s="215"/>
      <c r="M56" s="215"/>
      <c r="N56" s="251"/>
      <c r="O56" s="480"/>
      <c r="P56" s="215"/>
      <c r="Q56" s="215"/>
      <c r="R56" s="481"/>
    </row>
    <row r="57" spans="1:18" s="429" customFormat="1" ht="12" customHeight="1">
      <c r="A57" s="90" t="s">
        <v>142</v>
      </c>
      <c r="B57" s="452"/>
      <c r="C57" s="452"/>
      <c r="D57" s="452"/>
      <c r="E57" s="452"/>
      <c r="F57" s="91"/>
      <c r="G57" s="453"/>
      <c r="H57" s="453"/>
      <c r="I57" s="426"/>
      <c r="J57" s="425"/>
      <c r="K57" s="424"/>
      <c r="L57" s="425"/>
      <c r="M57" s="426"/>
      <c r="N57" s="427"/>
      <c r="O57" s="497"/>
      <c r="P57" s="498"/>
      <c r="Q57" s="215"/>
      <c r="R57" s="499"/>
    </row>
    <row r="58" spans="1:18" s="429" customFormat="1" ht="12" customHeight="1">
      <c r="A58" s="51" t="s">
        <v>1135</v>
      </c>
      <c r="B58" s="455"/>
      <c r="C58" s="455"/>
      <c r="D58" s="427"/>
      <c r="E58" s="434"/>
      <c r="F58" s="456"/>
      <c r="G58" s="434"/>
      <c r="H58" s="434"/>
      <c r="I58" s="426"/>
      <c r="J58" s="425"/>
      <c r="K58" s="425"/>
      <c r="M58" s="428"/>
      <c r="N58" s="427"/>
      <c r="O58" s="497"/>
      <c r="P58" s="498"/>
      <c r="Q58" s="215"/>
      <c r="R58" s="499"/>
    </row>
    <row r="59" spans="1:18" s="429" customFormat="1" ht="12" customHeight="1">
      <c r="A59" s="51" t="s">
        <v>1136</v>
      </c>
      <c r="B59" s="455"/>
      <c r="C59" s="455"/>
      <c r="D59" s="427"/>
      <c r="E59" s="434"/>
      <c r="F59" s="456"/>
      <c r="G59" s="434"/>
      <c r="H59" s="434"/>
      <c r="I59" s="426"/>
      <c r="J59" s="425"/>
      <c r="K59" s="425"/>
      <c r="M59" s="428"/>
      <c r="N59" s="427"/>
      <c r="O59" s="497"/>
      <c r="P59" s="498"/>
      <c r="Q59" s="215"/>
      <c r="R59" s="499"/>
    </row>
    <row r="60" spans="1:18" s="429" customFormat="1" ht="12" customHeight="1">
      <c r="A60" s="51" t="s">
        <v>1137</v>
      </c>
      <c r="B60" s="455"/>
      <c r="C60" s="455"/>
      <c r="D60" s="427"/>
      <c r="E60" s="434"/>
      <c r="F60" s="456"/>
      <c r="G60" s="434"/>
      <c r="H60" s="434"/>
      <c r="I60" s="426"/>
      <c r="J60" s="425"/>
      <c r="K60" s="425"/>
      <c r="M60" s="428"/>
      <c r="N60" s="427"/>
      <c r="O60" s="497"/>
      <c r="P60" s="498"/>
      <c r="Q60" s="215"/>
      <c r="R60" s="499"/>
    </row>
    <row r="61" spans="1:18" s="429" customFormat="1" ht="12" customHeight="1">
      <c r="A61" s="51" t="s">
        <v>1136</v>
      </c>
      <c r="B61" s="455"/>
      <c r="C61" s="455"/>
      <c r="D61" s="427"/>
      <c r="E61" s="434"/>
      <c r="F61" s="456"/>
      <c r="G61" s="434"/>
      <c r="H61" s="434"/>
      <c r="I61" s="426"/>
      <c r="J61" s="425"/>
      <c r="K61" s="425"/>
      <c r="M61" s="428"/>
      <c r="N61" s="427"/>
      <c r="O61" s="497"/>
      <c r="P61" s="498"/>
      <c r="Q61" s="215"/>
      <c r="R61" s="499"/>
    </row>
    <row r="62" spans="1:18" s="429" customFormat="1" ht="12" customHeight="1">
      <c r="A62" s="51" t="s">
        <v>1138</v>
      </c>
      <c r="B62" s="455"/>
      <c r="C62" s="455"/>
      <c r="D62" s="427"/>
      <c r="E62" s="434"/>
      <c r="F62" s="456"/>
      <c r="G62" s="434"/>
      <c r="H62" s="434"/>
      <c r="I62" s="426"/>
      <c r="J62" s="425"/>
      <c r="K62" s="425"/>
      <c r="M62" s="428"/>
      <c r="N62" s="427"/>
      <c r="O62" s="497"/>
      <c r="P62" s="498"/>
      <c r="Q62" s="215"/>
      <c r="R62" s="499"/>
    </row>
    <row r="63" spans="1:18" s="429" customFormat="1" ht="12" customHeight="1">
      <c r="A63" s="51" t="s">
        <v>1139</v>
      </c>
      <c r="B63" s="455"/>
      <c r="C63" s="455"/>
      <c r="D63" s="427"/>
      <c r="E63" s="434"/>
      <c r="F63" s="456"/>
      <c r="G63" s="434"/>
      <c r="H63" s="434"/>
      <c r="I63" s="426"/>
      <c r="J63" s="425"/>
      <c r="K63" s="425"/>
      <c r="M63" s="428"/>
      <c r="N63" s="427"/>
      <c r="O63" s="497"/>
      <c r="P63" s="498"/>
      <c r="Q63" s="215"/>
      <c r="R63" s="499"/>
    </row>
    <row r="64" spans="1:18" s="429" customFormat="1" ht="12" customHeight="1">
      <c r="A64" s="51" t="s">
        <v>1140</v>
      </c>
      <c r="B64" s="455"/>
      <c r="C64" s="455"/>
      <c r="D64" s="427"/>
      <c r="E64" s="434"/>
      <c r="F64" s="456"/>
      <c r="G64" s="434"/>
      <c r="H64" s="434"/>
      <c r="I64" s="426"/>
      <c r="J64" s="425"/>
      <c r="K64" s="425"/>
      <c r="M64" s="428"/>
      <c r="N64" s="427"/>
      <c r="O64" s="497"/>
      <c r="P64" s="498"/>
      <c r="Q64" s="215"/>
      <c r="R64" s="499"/>
    </row>
    <row r="65" spans="1:18" s="429" customFormat="1" ht="12" customHeight="1">
      <c r="A65" s="51" t="s">
        <v>1141</v>
      </c>
      <c r="B65" s="455"/>
      <c r="C65" s="455"/>
      <c r="D65" s="427"/>
      <c r="E65" s="434"/>
      <c r="F65" s="456"/>
      <c r="G65" s="434"/>
      <c r="H65" s="434"/>
      <c r="I65" s="426"/>
      <c r="J65" s="425"/>
      <c r="K65" s="425"/>
      <c r="M65" s="428"/>
      <c r="N65" s="427"/>
      <c r="O65" s="497"/>
      <c r="P65" s="498"/>
      <c r="Q65" s="215"/>
      <c r="R65" s="499"/>
    </row>
    <row r="66" spans="1:18">
      <c r="A66" s="500"/>
    </row>
    <row r="67" spans="1:18">
      <c r="A67" s="500"/>
    </row>
  </sheetData>
  <mergeCells count="4">
    <mergeCell ref="A1:N1"/>
    <mergeCell ref="A2:N2"/>
    <mergeCell ref="C6:M6"/>
    <mergeCell ref="C46:M46"/>
  </mergeCells>
  <hyperlinks>
    <hyperlink ref="A58" r:id="rId1" xr:uid="{3DAF2CB8-DF4C-474F-A4F9-98C568C5FC16}"/>
    <hyperlink ref="A28" r:id="rId2" xr:uid="{AEBA96AC-6E57-4564-BC2A-83EF7516430B}"/>
    <hyperlink ref="A37" r:id="rId3" xr:uid="{15DDA512-B9D0-4B60-87BB-B4F04E955275}"/>
    <hyperlink ref="A59" r:id="rId4" xr:uid="{C95196B4-5633-4D71-B343-0506FF1F57A9}"/>
    <hyperlink ref="A60" r:id="rId5" xr:uid="{E37CE106-5348-4453-9F63-D652E66D0C7A}"/>
    <hyperlink ref="A12" r:id="rId6" xr:uid="{8BE1F456-DB7E-48F1-890C-431666C935A1}"/>
    <hyperlink ref="A61" r:id="rId7" xr:uid="{C1E3DBDB-9E69-4BE7-B306-5A65FB45B155}"/>
    <hyperlink ref="A13" r:id="rId8" xr:uid="{F7F417D4-163C-4CE0-BF98-3A44C4D59023}"/>
    <hyperlink ref="A14" r:id="rId9" xr:uid="{86D7D89C-9D71-4993-BE82-1FC86960E35A}"/>
    <hyperlink ref="A62" r:id="rId10" xr:uid="{ED7BFC9D-46A6-4269-A25F-E7669A2E2A0D}"/>
    <hyperlink ref="A15" r:id="rId11" xr:uid="{5679D562-9ED7-4A2F-ABFF-0DA9AE132905}"/>
    <hyperlink ref="A63" r:id="rId12" xr:uid="{06FDC5E7-62AF-4615-8C39-01B925F45F5C}"/>
    <hyperlink ref="A16" r:id="rId13" xr:uid="{D068C2DB-D63E-49E6-91D4-A3FFF49D299A}"/>
    <hyperlink ref="A64" r:id="rId14" xr:uid="{CF8DC334-1339-4F44-8D48-41113F9167AD}"/>
    <hyperlink ref="A44" r:id="rId15" xr:uid="{83CA4170-803C-4196-8E47-29A73A723EC9}"/>
    <hyperlink ref="A65" r:id="rId16" xr:uid="{482A3B2B-6F0A-4C4C-874E-539B7A1704C2}"/>
    <hyperlink ref="A21" r:id="rId17" xr:uid="{27871FC0-E88B-4172-AFCA-27C8BA37FA2C}"/>
    <hyperlink ref="A22" r:id="rId18" xr:uid="{88CFB23E-DE37-4481-AFE4-9D6B8C100EC3}"/>
    <hyperlink ref="A23" r:id="rId19" xr:uid="{515AC402-4969-4CB5-984F-729153991A02}"/>
    <hyperlink ref="A24" r:id="rId20" xr:uid="{46592497-9107-4133-A2E8-0A24DA412FB1}"/>
    <hyperlink ref="A25" r:id="rId21" xr:uid="{02450126-D9F8-4087-9F56-154DB5B7DF9A}"/>
    <hyperlink ref="A30" r:id="rId22" xr:uid="{DA1B1146-5608-4F0A-A98B-76E854CA910E}"/>
    <hyperlink ref="A31" r:id="rId23" xr:uid="{83860DA7-32EE-4763-8604-68FB7DA6491A}"/>
    <hyperlink ref="A33" r:id="rId24" xr:uid="{14201C10-804E-4370-B710-F65987613120}"/>
    <hyperlink ref="A34" r:id="rId25" xr:uid="{55E5D963-3150-45B5-BAE7-95A6A6179CD7}"/>
    <hyperlink ref="A39" r:id="rId26" xr:uid="{841E4367-A34B-4376-B641-573B19E67A4B}"/>
    <hyperlink ref="A40" r:id="rId27" xr:uid="{E81DADB2-EE7F-4738-B88B-09A08C1F4E7D}"/>
    <hyperlink ref="A42" r:id="rId28" xr:uid="{4D4D8DCB-B47F-4556-9951-B09A5961BA35}"/>
    <hyperlink ref="A43" r:id="rId29" xr:uid="{8F67D52A-D6EE-40B5-BB02-C641D1DC696B}"/>
    <hyperlink ref="A32" r:id="rId30" xr:uid="{A539B0E7-2925-4E19-93AD-80DDCEBE69D2}"/>
    <hyperlink ref="A41" r:id="rId31" xr:uid="{2B18FE25-4E70-46AC-91C5-8CF58B42E977}"/>
    <hyperlink ref="A35" r:id="rId32" xr:uid="{D15807D3-F425-4097-8529-193A6624371B}"/>
    <hyperlink ref="A9" r:id="rId33" xr:uid="{AFADCC67-7A3E-4421-9DE6-1F3AB80024C8}"/>
    <hyperlink ref="A29" r:id="rId34" display="Perspetivas de produção (0001182)" xr:uid="{6C455C48-CBCB-460D-9195-CE29E202AE9E}"/>
    <hyperlink ref="A10" r:id="rId35" xr:uid="{60974C06-474E-49BE-B42D-D513211C9DB9}"/>
    <hyperlink ref="A19" r:id="rId36" xr:uid="{DB62D51D-5525-4097-8043-0803BF6F3168}"/>
    <hyperlink ref="A17" r:id="rId37" xr:uid="{5B4F4FD0-E1E1-4786-82AD-AAAF721F8012}"/>
    <hyperlink ref="A11" r:id="rId38" xr:uid="{C5DDE439-21A3-4897-A71D-50151257253E}"/>
    <hyperlink ref="N12" r:id="rId39" display="Evaluation of global demand " xr:uid="{249DCC1B-5549-46B3-B6DB-00690AB7968D}"/>
    <hyperlink ref="N13" r:id="rId40" display="Evaluation of domestic demand" xr:uid="{ABCEB492-4297-466F-B255-E3B3C116893B}"/>
    <hyperlink ref="N21" r:id="rId41" display="Evaluation of global demand " xr:uid="{868A2BD1-2860-4521-B014-F25643ADA293}"/>
    <hyperlink ref="N30" r:id="rId42" display="Evaluation of global demand " xr:uid="{4D3DE723-62F7-42DB-9E3D-ED96D2D8DB1B}"/>
    <hyperlink ref="N39" r:id="rId43" display="Evaluation of global demand " xr:uid="{2C975AA7-93CE-4523-8F1E-B84F3288DF60}"/>
    <hyperlink ref="N22" r:id="rId44" display="Evaluation of domestic demand" xr:uid="{35CB78CA-E4BF-4D93-9D65-94FE4F3D6E24}"/>
    <hyperlink ref="N31" r:id="rId45" display="Evaluation of domestic demand" xr:uid="{84FB3A68-222A-4F91-8AFE-D5F2BAB6EA24}"/>
    <hyperlink ref="N40" r:id="rId46" display="Evaluation of domestic demand" xr:uid="{B0D626A3-14F1-4268-B14D-3B2AB9C30343}"/>
    <hyperlink ref="N14" r:id="rId47" xr:uid="{7DE47B8E-A623-4B31-A345-D1084735F284}"/>
    <hyperlink ref="N23" r:id="rId48" xr:uid="{14CCFC9C-F10E-4441-881C-4C12A97BA4FF}"/>
    <hyperlink ref="N32" r:id="rId49" xr:uid="{CC9896DF-3830-4339-8835-C4CBF4D92467}"/>
    <hyperlink ref="N41" r:id="rId50" xr:uid="{1D9E296D-B3E0-43BE-9AE7-064DC5DBE913}"/>
    <hyperlink ref="N15" r:id="rId51" display="Stocks de produtos acabados atual" xr:uid="{3E041044-8C0E-4E71-9D05-89E804E53EF9}"/>
    <hyperlink ref="N24" r:id="rId52" display="Stocks de produtos acabados atual" xr:uid="{682F0916-0996-40DC-B1CF-12A64BA833A6}"/>
    <hyperlink ref="N33" r:id="rId53" display="Stocks de produtos acabados atual" xr:uid="{9496D52A-B19C-4C8E-B6C0-2A200906FCA5}"/>
    <hyperlink ref="N42" r:id="rId54" display="Stocks de produtos acabados atual" xr:uid="{127837D1-22DE-4A11-82F9-7A824664B839}"/>
    <hyperlink ref="N16" r:id="rId55" display="Perspetivas de emprego" xr:uid="{1BF7E010-A887-47BF-8B7D-465E59F6C3D3}"/>
    <hyperlink ref="N25" r:id="rId56" display="Perspetivas de emprego" xr:uid="{9EEED944-11AB-4E24-A0A3-CA4F2C408E5A}"/>
    <hyperlink ref="N34" r:id="rId57" display="Perspetivas de emprego" xr:uid="{2094CA79-330C-4883-BE5B-EDFC0795A0C6}"/>
    <hyperlink ref="N43" r:id="rId58" display="Perspetivas de emprego" xr:uid="{AAFB9BEB-B85B-4864-B63F-F169F322A2DD}"/>
    <hyperlink ref="N35" r:id="rId59" display="Perspetivas de preços (a)" xr:uid="{D16D883E-6AA1-4D95-A97E-A9D535A12ACE}"/>
    <hyperlink ref="N44" r:id="rId60" display="Perspetivas de preços (a)" xr:uid="{28044C74-7B7C-4EA1-AB69-FD1964D4A87E}"/>
    <hyperlink ref="N28" r:id="rId61" display="Produção atual (a)" xr:uid="{698D3B99-0B20-43C9-919D-4D859E86B67E}"/>
    <hyperlink ref="N37" r:id="rId62" display="Produção atual (a)" xr:uid="{20B64442-357F-4986-A1E9-8E1C14DD05EB}"/>
    <hyperlink ref="N9" r:id="rId63" xr:uid="{6ED5A3FA-A03A-4F76-A849-8C37F35B0357}"/>
    <hyperlink ref="N29" r:id="rId64" xr:uid="{1F0FB2D3-0ED8-4276-A14C-44D4FF48912D}"/>
    <hyperlink ref="N10" r:id="rId65" display="Produção atual (a)" xr:uid="{ED8BD42C-1C9C-4230-84C3-B9C0D7E770B1}"/>
    <hyperlink ref="N19" r:id="rId66" display="Produção atual (a)" xr:uid="{1378B7E4-8267-4983-B141-659E4067FFD3}"/>
    <hyperlink ref="N17" r:id="rId67" xr:uid="{C1F11240-2FFF-4EAE-9E4E-7370A5D79070}"/>
  </hyperlinks>
  <pageMargins left="0.7" right="0.7" top="0.75" bottom="0.75" header="0.3" footer="0.3"/>
  <pageSetup paperSize="9" orientation="portrait" verticalDpi="0" r:id="rId68"/>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32C5E-AF9F-4648-BF5D-8159290133AC}">
  <dimension ref="A1:W42"/>
  <sheetViews>
    <sheetView showGridLines="0" workbookViewId="0"/>
  </sheetViews>
  <sheetFormatPr defaultRowHeight="11.25"/>
  <cols>
    <col min="1" max="1" width="35.140625" style="458" customWidth="1"/>
    <col min="2" max="9" width="6" style="458" customWidth="1"/>
    <col min="10" max="10" width="35.140625" style="459" customWidth="1"/>
    <col min="11" max="16384" width="9.140625" style="458"/>
  </cols>
  <sheetData>
    <row r="1" spans="1:23" ht="12" customHeight="1">
      <c r="A1" s="992" t="s">
        <v>1064</v>
      </c>
      <c r="B1" s="992"/>
      <c r="C1" s="992"/>
      <c r="D1" s="992"/>
      <c r="E1" s="992"/>
      <c r="F1" s="992"/>
      <c r="G1" s="992"/>
      <c r="H1" s="992"/>
      <c r="I1" s="992"/>
      <c r="J1" s="992"/>
    </row>
    <row r="2" spans="1:23" s="459" customFormat="1" ht="12" customHeight="1">
      <c r="A2" s="993" t="s">
        <v>1065</v>
      </c>
      <c r="B2" s="993"/>
      <c r="C2" s="993"/>
      <c r="D2" s="993"/>
      <c r="E2" s="993"/>
      <c r="F2" s="993"/>
      <c r="G2" s="993"/>
      <c r="H2" s="993"/>
      <c r="I2" s="993"/>
      <c r="J2" s="993"/>
    </row>
    <row r="3" spans="1:23" ht="12" customHeight="1"/>
    <row r="4" spans="1:23" s="6" customFormat="1" ht="12" customHeight="1">
      <c r="A4" s="868" t="s">
        <v>1066</v>
      </c>
      <c r="J4" s="200" t="s">
        <v>1067</v>
      </c>
    </row>
    <row r="5" spans="1:23" s="6" customFormat="1" ht="12" customHeight="1" thickBot="1">
      <c r="G5" s="5"/>
      <c r="H5" s="5"/>
      <c r="I5" s="32" t="s">
        <v>1068</v>
      </c>
      <c r="J5" s="459"/>
    </row>
    <row r="6" spans="1:23" s="6" customFormat="1" ht="12" customHeight="1" thickBot="1">
      <c r="B6" s="888">
        <v>2025</v>
      </c>
      <c r="C6" s="889"/>
      <c r="D6" s="889"/>
      <c r="E6" s="966"/>
      <c r="F6" s="888">
        <v>2024</v>
      </c>
      <c r="G6" s="889"/>
      <c r="H6" s="889"/>
      <c r="I6" s="966"/>
      <c r="J6" s="459"/>
    </row>
    <row r="7" spans="1:23" s="6" customFormat="1" ht="12" customHeight="1" thickBot="1">
      <c r="B7" s="10" t="s">
        <v>1069</v>
      </c>
      <c r="C7" s="10" t="s">
        <v>1070</v>
      </c>
      <c r="D7" s="10" t="s">
        <v>1071</v>
      </c>
      <c r="E7" s="10" t="s">
        <v>1072</v>
      </c>
      <c r="F7" s="10" t="s">
        <v>1069</v>
      </c>
      <c r="G7" s="10" t="s">
        <v>1070</v>
      </c>
      <c r="H7" s="10" t="s">
        <v>1071</v>
      </c>
      <c r="I7" s="10" t="s">
        <v>1072</v>
      </c>
      <c r="J7" s="459"/>
    </row>
    <row r="8" spans="1:23" s="6" customFormat="1" ht="12" customHeight="1">
      <c r="A8" s="869" t="s">
        <v>944</v>
      </c>
      <c r="D8" s="199"/>
      <c r="F8" s="461"/>
      <c r="G8" s="461"/>
      <c r="H8" s="461"/>
      <c r="I8" s="461"/>
      <c r="J8" s="462" t="s">
        <v>944</v>
      </c>
      <c r="K8" s="198"/>
      <c r="L8" s="463"/>
    </row>
    <row r="9" spans="1:23" s="6" customFormat="1" ht="12" customHeight="1">
      <c r="A9" s="65" t="s">
        <v>1073</v>
      </c>
      <c r="B9" s="463">
        <v>83.150367694038394</v>
      </c>
      <c r="C9" s="463">
        <v>81.802582834684614</v>
      </c>
      <c r="D9" s="463">
        <v>81.30813315100626</v>
      </c>
      <c r="E9" s="463">
        <v>80.907909730235275</v>
      </c>
      <c r="F9" s="463">
        <v>81.323170930053379</v>
      </c>
      <c r="G9" s="463">
        <v>81.473582336027746</v>
      </c>
      <c r="H9" s="463">
        <v>81.521781840967677</v>
      </c>
      <c r="I9" s="463">
        <v>81.036746524399859</v>
      </c>
      <c r="J9" s="65" t="s">
        <v>1074</v>
      </c>
      <c r="K9" s="463"/>
      <c r="L9" s="463"/>
      <c r="M9" s="465"/>
      <c r="N9" s="465"/>
      <c r="O9" s="465"/>
      <c r="P9" s="465"/>
      <c r="Q9" s="465"/>
      <c r="R9" s="465"/>
      <c r="S9" s="465"/>
      <c r="T9" s="465"/>
      <c r="U9" s="465"/>
      <c r="V9" s="465"/>
      <c r="W9" s="465"/>
    </row>
    <row r="10" spans="1:23" s="6" customFormat="1" ht="12" customHeight="1">
      <c r="A10" s="65" t="s">
        <v>1075</v>
      </c>
      <c r="B10" s="463">
        <v>7.2580320110000001</v>
      </c>
      <c r="C10" s="463">
        <v>9.8917525417000007</v>
      </c>
      <c r="D10" s="463">
        <v>7.5522138998999999</v>
      </c>
      <c r="E10" s="463">
        <v>6.0450240541999998</v>
      </c>
      <c r="F10" s="463">
        <v>8.5368820017000004</v>
      </c>
      <c r="G10" s="463">
        <v>9.2888027546000007</v>
      </c>
      <c r="H10" s="463">
        <v>8.6421637185000009</v>
      </c>
      <c r="I10" s="463">
        <v>12.4539964701</v>
      </c>
      <c r="J10" s="65" t="s">
        <v>1076</v>
      </c>
      <c r="K10" s="463"/>
      <c r="L10" s="463"/>
      <c r="M10" s="465"/>
      <c r="N10" s="465"/>
      <c r="O10" s="465"/>
      <c r="P10" s="465"/>
      <c r="Q10" s="465"/>
      <c r="R10" s="465"/>
      <c r="S10" s="465"/>
      <c r="T10" s="465"/>
      <c r="U10" s="465"/>
      <c r="V10" s="465"/>
      <c r="W10" s="465"/>
    </row>
    <row r="11" spans="1:23" s="6" customFormat="1" ht="12" customHeight="1">
      <c r="A11" s="65" t="s">
        <v>1077</v>
      </c>
      <c r="B11" s="463">
        <v>34.419424339399995</v>
      </c>
      <c r="C11" s="463">
        <v>35.647420916900003</v>
      </c>
      <c r="D11" s="463">
        <v>44.890071299299997</v>
      </c>
      <c r="E11" s="463">
        <v>43.5366247953</v>
      </c>
      <c r="F11" s="463">
        <v>33.408530894899997</v>
      </c>
      <c r="G11" s="463">
        <v>40.264696686500002</v>
      </c>
      <c r="H11" s="463">
        <v>37.889054190800003</v>
      </c>
      <c r="I11" s="463">
        <v>38.227357150800003</v>
      </c>
      <c r="J11" s="65" t="s">
        <v>1078</v>
      </c>
      <c r="K11" s="463"/>
      <c r="L11" s="463"/>
      <c r="M11" s="465"/>
      <c r="N11" s="465"/>
      <c r="O11" s="465"/>
      <c r="P11" s="465"/>
      <c r="Q11" s="465"/>
      <c r="R11" s="465"/>
      <c r="S11" s="465"/>
      <c r="T11" s="465"/>
      <c r="U11" s="465"/>
      <c r="V11" s="465"/>
      <c r="W11" s="465"/>
    </row>
    <row r="12" spans="1:23" s="6" customFormat="1" ht="12" customHeight="1">
      <c r="A12" s="869" t="s">
        <v>935</v>
      </c>
      <c r="B12" s="463"/>
      <c r="C12" s="463"/>
      <c r="D12" s="463"/>
      <c r="E12" s="463"/>
      <c r="F12" s="463"/>
      <c r="G12" s="463"/>
      <c r="H12" s="463"/>
      <c r="I12" s="463"/>
      <c r="J12" s="462" t="s">
        <v>975</v>
      </c>
      <c r="K12" s="463"/>
      <c r="L12" s="463"/>
      <c r="M12" s="465"/>
      <c r="N12" s="465"/>
      <c r="O12" s="465"/>
      <c r="P12" s="465"/>
      <c r="Q12" s="465"/>
      <c r="R12" s="465"/>
      <c r="S12" s="465"/>
      <c r="T12" s="465"/>
      <c r="U12" s="465"/>
      <c r="V12" s="465"/>
      <c r="W12" s="465"/>
    </row>
    <row r="13" spans="1:23" s="6" customFormat="1" ht="12" customHeight="1">
      <c r="A13" s="65" t="s">
        <v>1073</v>
      </c>
      <c r="B13" s="463">
        <v>80.872858679333476</v>
      </c>
      <c r="C13" s="463">
        <v>77.835708476569138</v>
      </c>
      <c r="D13" s="463">
        <v>79.507921780242128</v>
      </c>
      <c r="E13" s="463">
        <v>78.634104468958796</v>
      </c>
      <c r="F13" s="463">
        <v>78.462069392794177</v>
      </c>
      <c r="G13" s="463">
        <v>77.497916621600595</v>
      </c>
      <c r="H13" s="463">
        <v>79.58940954122771</v>
      </c>
      <c r="I13" s="463">
        <v>76.919125452807037</v>
      </c>
      <c r="J13" s="65" t="s">
        <v>1074</v>
      </c>
      <c r="K13" s="463"/>
      <c r="L13" s="463"/>
      <c r="M13" s="465"/>
      <c r="N13" s="465"/>
      <c r="O13" s="465"/>
      <c r="P13" s="465"/>
      <c r="Q13" s="465"/>
      <c r="R13" s="465"/>
      <c r="S13" s="465"/>
      <c r="T13" s="465"/>
      <c r="U13" s="465"/>
      <c r="V13" s="465"/>
      <c r="W13" s="465"/>
    </row>
    <row r="14" spans="1:23" s="6" customFormat="1" ht="12" customHeight="1">
      <c r="A14" s="65" t="s">
        <v>1075</v>
      </c>
      <c r="B14" s="463">
        <v>3.9353039353999999</v>
      </c>
      <c r="C14" s="463">
        <v>7.5888360759999998</v>
      </c>
      <c r="D14" s="463">
        <v>3.6300185416000001</v>
      </c>
      <c r="E14" s="463">
        <v>3.7920019581000002</v>
      </c>
      <c r="F14" s="463">
        <v>10.269603481800001</v>
      </c>
      <c r="G14" s="463">
        <v>7.3177191743999996</v>
      </c>
      <c r="H14" s="463">
        <v>6.4713213441999997</v>
      </c>
      <c r="I14" s="463">
        <v>9.4078769807999993</v>
      </c>
      <c r="J14" s="65" t="s">
        <v>1076</v>
      </c>
      <c r="K14" s="463"/>
      <c r="L14" s="463"/>
      <c r="M14" s="465"/>
      <c r="N14" s="465"/>
      <c r="O14" s="465"/>
      <c r="P14" s="465"/>
      <c r="Q14" s="465"/>
      <c r="R14" s="465"/>
      <c r="S14" s="465"/>
      <c r="T14" s="465"/>
      <c r="U14" s="465"/>
      <c r="V14" s="465"/>
      <c r="W14" s="465"/>
    </row>
    <row r="15" spans="1:23" s="6" customFormat="1" ht="12" customHeight="1">
      <c r="A15" s="65" t="s">
        <v>1077</v>
      </c>
      <c r="B15" s="463">
        <v>30.728286994800001</v>
      </c>
      <c r="C15" s="463">
        <v>30.024135194400003</v>
      </c>
      <c r="D15" s="463">
        <v>34.856156337499996</v>
      </c>
      <c r="E15" s="463">
        <v>39.917795797099998</v>
      </c>
      <c r="F15" s="463">
        <v>34.927448403100001</v>
      </c>
      <c r="G15" s="463">
        <v>36.424468343199997</v>
      </c>
      <c r="H15" s="463">
        <v>34.643206091400003</v>
      </c>
      <c r="I15" s="463">
        <v>37.323837675100002</v>
      </c>
      <c r="J15" s="65" t="s">
        <v>1078</v>
      </c>
      <c r="K15" s="463"/>
      <c r="L15" s="463"/>
      <c r="M15" s="465"/>
      <c r="N15" s="465"/>
      <c r="O15" s="465"/>
      <c r="P15" s="465"/>
      <c r="Q15" s="465"/>
      <c r="R15" s="465"/>
      <c r="S15" s="465"/>
      <c r="T15" s="465"/>
      <c r="U15" s="465"/>
      <c r="V15" s="465"/>
      <c r="W15" s="465"/>
    </row>
    <row r="16" spans="1:23" s="6" customFormat="1" ht="12" customHeight="1">
      <c r="A16" s="466" t="s">
        <v>937</v>
      </c>
      <c r="B16" s="463"/>
      <c r="C16" s="463"/>
      <c r="D16" s="463"/>
      <c r="E16" s="463"/>
      <c r="F16" s="463"/>
      <c r="G16" s="463"/>
      <c r="H16" s="463"/>
      <c r="I16" s="463"/>
      <c r="J16" s="462" t="s">
        <v>977</v>
      </c>
      <c r="K16" s="463"/>
      <c r="L16" s="463"/>
      <c r="M16" s="465"/>
      <c r="N16" s="465"/>
      <c r="O16" s="465"/>
      <c r="P16" s="465"/>
      <c r="Q16" s="465"/>
      <c r="R16" s="465"/>
      <c r="S16" s="465"/>
      <c r="T16" s="465"/>
      <c r="U16" s="465"/>
      <c r="V16" s="465"/>
      <c r="W16" s="465"/>
    </row>
    <row r="17" spans="1:23" s="6" customFormat="1" ht="12" customHeight="1">
      <c r="A17" s="65" t="s">
        <v>1079</v>
      </c>
      <c r="B17" s="463">
        <v>83.814043623499998</v>
      </c>
      <c r="C17" s="463">
        <v>84.265115743199999</v>
      </c>
      <c r="D17" s="463">
        <v>84.375505469299995</v>
      </c>
      <c r="E17" s="463">
        <v>84.598104148100006</v>
      </c>
      <c r="F17" s="463">
        <v>83.104430907299999</v>
      </c>
      <c r="G17" s="463">
        <v>84.895519311699999</v>
      </c>
      <c r="H17" s="463">
        <v>84.830715652799995</v>
      </c>
      <c r="I17" s="463">
        <v>85.410583315899999</v>
      </c>
      <c r="J17" s="65" t="s">
        <v>1080</v>
      </c>
      <c r="K17" s="463"/>
      <c r="L17" s="463"/>
      <c r="M17" s="465"/>
      <c r="N17" s="465"/>
      <c r="O17" s="465"/>
      <c r="P17" s="465"/>
      <c r="Q17" s="465"/>
      <c r="R17" s="465"/>
      <c r="S17" s="465"/>
      <c r="T17" s="465"/>
      <c r="U17" s="465"/>
      <c r="V17" s="465"/>
      <c r="W17" s="465"/>
    </row>
    <row r="18" spans="1:23" s="6" customFormat="1" ht="12" customHeight="1">
      <c r="A18" s="65" t="s">
        <v>1075</v>
      </c>
      <c r="B18" s="463">
        <v>6.3456275836999998</v>
      </c>
      <c r="C18" s="463">
        <v>7.6228377568000001</v>
      </c>
      <c r="D18" s="463">
        <v>10.665596263799999</v>
      </c>
      <c r="E18" s="463">
        <v>6.0392027704000002</v>
      </c>
      <c r="F18" s="463">
        <v>7.1431866435</v>
      </c>
      <c r="G18" s="463">
        <v>8.8660507952999996</v>
      </c>
      <c r="H18" s="463">
        <v>8.2209603333000008</v>
      </c>
      <c r="I18" s="463">
        <v>14.9390358556</v>
      </c>
      <c r="J18" s="65" t="s">
        <v>1076</v>
      </c>
      <c r="K18" s="463"/>
      <c r="L18" s="463"/>
      <c r="M18" s="465"/>
      <c r="N18" s="465"/>
      <c r="O18" s="465"/>
      <c r="P18" s="465"/>
      <c r="Q18" s="465"/>
      <c r="R18" s="465"/>
      <c r="S18" s="465"/>
      <c r="T18" s="465"/>
      <c r="U18" s="465"/>
      <c r="V18" s="465"/>
      <c r="W18" s="465"/>
    </row>
    <row r="19" spans="1:23" s="6" customFormat="1" ht="12" customHeight="1">
      <c r="A19" s="65" t="s">
        <v>1077</v>
      </c>
      <c r="B19" s="463">
        <v>49.770797381900003</v>
      </c>
      <c r="C19" s="463">
        <v>50.724059352300003</v>
      </c>
      <c r="D19" s="463">
        <v>49.773423634799997</v>
      </c>
      <c r="E19" s="463">
        <v>38.646694721000003</v>
      </c>
      <c r="F19" s="463">
        <v>36.139204908499998</v>
      </c>
      <c r="G19" s="463">
        <v>61.1971719971</v>
      </c>
      <c r="H19" s="463">
        <v>53.216928752000001</v>
      </c>
      <c r="I19" s="463">
        <v>46.538285259399998</v>
      </c>
      <c r="J19" s="65" t="s">
        <v>1078</v>
      </c>
      <c r="K19" s="463"/>
      <c r="L19" s="463"/>
      <c r="M19" s="465"/>
      <c r="N19" s="465"/>
      <c r="O19" s="465"/>
      <c r="P19" s="465"/>
      <c r="Q19" s="465"/>
      <c r="R19" s="465"/>
      <c r="S19" s="465"/>
      <c r="T19" s="465"/>
      <c r="U19" s="465"/>
      <c r="V19" s="465"/>
      <c r="W19" s="465"/>
    </row>
    <row r="20" spans="1:23" s="6" customFormat="1" ht="12" customHeight="1">
      <c r="A20" s="466" t="s">
        <v>1081</v>
      </c>
      <c r="B20" s="463"/>
      <c r="C20" s="463"/>
      <c r="D20" s="463"/>
      <c r="E20" s="463"/>
      <c r="F20" s="463"/>
      <c r="G20" s="463"/>
      <c r="H20" s="463"/>
      <c r="I20" s="463"/>
      <c r="J20" s="462" t="s">
        <v>1082</v>
      </c>
      <c r="K20" s="463"/>
      <c r="L20" s="463"/>
      <c r="M20" s="465"/>
      <c r="N20" s="465"/>
      <c r="O20" s="465"/>
      <c r="P20" s="465"/>
      <c r="Q20" s="465"/>
      <c r="R20" s="465"/>
      <c r="S20" s="465"/>
      <c r="T20" s="465"/>
      <c r="U20" s="465"/>
      <c r="V20" s="465"/>
      <c r="W20" s="465"/>
    </row>
    <row r="21" spans="1:23" s="6" customFormat="1" ht="12" customHeight="1">
      <c r="A21" s="65" t="s">
        <v>1073</v>
      </c>
      <c r="B21" s="463">
        <v>84.459213976356267</v>
      </c>
      <c r="C21" s="463">
        <v>83.632537515740722</v>
      </c>
      <c r="D21" s="463">
        <v>81.433000097689089</v>
      </c>
      <c r="E21" s="463">
        <v>80.709281875852739</v>
      </c>
      <c r="F21" s="463">
        <v>82.592452459363145</v>
      </c>
      <c r="G21" s="463">
        <v>82.859782988988655</v>
      </c>
      <c r="H21" s="463">
        <v>81.65971741308168</v>
      </c>
      <c r="I21" s="463">
        <v>81.842815885713293</v>
      </c>
      <c r="J21" s="65" t="s">
        <v>1074</v>
      </c>
      <c r="K21" s="463"/>
      <c r="L21" s="463"/>
      <c r="M21" s="465"/>
      <c r="N21" s="465"/>
      <c r="O21" s="465"/>
      <c r="P21" s="465"/>
      <c r="Q21" s="465"/>
      <c r="R21" s="465"/>
      <c r="S21" s="465"/>
      <c r="T21" s="465"/>
      <c r="U21" s="465"/>
      <c r="V21" s="465"/>
      <c r="W21" s="465"/>
    </row>
    <row r="22" spans="1:23" s="6" customFormat="1" ht="12" customHeight="1">
      <c r="A22" s="65" t="s">
        <v>1075</v>
      </c>
      <c r="B22" s="463">
        <v>10.07949618</v>
      </c>
      <c r="C22" s="463">
        <v>12.5896222587</v>
      </c>
      <c r="D22" s="463">
        <v>8.9818634416999998</v>
      </c>
      <c r="E22" s="463">
        <v>7.6410258897999999</v>
      </c>
      <c r="F22" s="463">
        <v>7.9040076265000003</v>
      </c>
      <c r="G22" s="463">
        <v>10.8626886214</v>
      </c>
      <c r="H22" s="463">
        <v>10.3566772658</v>
      </c>
      <c r="I22" s="463">
        <v>13.551735623900001</v>
      </c>
      <c r="J22" s="65" t="s">
        <v>1076</v>
      </c>
      <c r="K22" s="463"/>
      <c r="L22" s="463"/>
      <c r="M22" s="465"/>
      <c r="N22" s="465"/>
      <c r="O22" s="465"/>
      <c r="P22" s="465"/>
      <c r="Q22" s="465"/>
      <c r="R22" s="465"/>
      <c r="S22" s="465"/>
      <c r="T22" s="465"/>
      <c r="U22" s="465"/>
      <c r="V22" s="465"/>
      <c r="W22" s="465"/>
    </row>
    <row r="23" spans="1:23" s="6" customFormat="1" ht="12" customHeight="1">
      <c r="A23" s="65" t="s">
        <v>1077</v>
      </c>
      <c r="B23" s="463">
        <v>30.130260583500004</v>
      </c>
      <c r="C23" s="463">
        <v>32.882876660099996</v>
      </c>
      <c r="D23" s="463">
        <v>49.945252355299999</v>
      </c>
      <c r="E23" s="463">
        <v>48.175546929399999</v>
      </c>
      <c r="F23" s="463">
        <v>31.173039476499994</v>
      </c>
      <c r="G23" s="463">
        <v>34.079551887199997</v>
      </c>
      <c r="H23" s="463">
        <v>33.666801060500006</v>
      </c>
      <c r="I23" s="463">
        <v>35.332282401300006</v>
      </c>
      <c r="J23" s="65" t="s">
        <v>1078</v>
      </c>
      <c r="K23" s="463"/>
      <c r="L23" s="463"/>
      <c r="M23" s="465"/>
      <c r="N23" s="465"/>
      <c r="O23" s="465"/>
      <c r="P23" s="465"/>
      <c r="Q23" s="465"/>
      <c r="R23" s="465"/>
      <c r="S23" s="465"/>
      <c r="T23" s="465"/>
      <c r="U23" s="465"/>
      <c r="V23" s="465"/>
      <c r="W23" s="465"/>
    </row>
    <row r="24" spans="1:23" s="6" customFormat="1" ht="7.5" customHeight="1" thickBot="1">
      <c r="A24" s="464"/>
      <c r="B24" s="463"/>
      <c r="C24" s="463"/>
      <c r="D24" s="463"/>
      <c r="E24" s="463"/>
      <c r="F24" s="463"/>
      <c r="G24" s="463"/>
      <c r="H24" s="463"/>
      <c r="I24" s="463"/>
      <c r="J24" s="464"/>
      <c r="K24" s="463"/>
      <c r="L24" s="463"/>
      <c r="M24" s="465"/>
      <c r="N24" s="465"/>
      <c r="O24" s="465"/>
      <c r="P24" s="465"/>
      <c r="Q24" s="465"/>
      <c r="R24" s="465"/>
      <c r="S24" s="465"/>
      <c r="T24" s="465"/>
      <c r="U24" s="465"/>
      <c r="V24" s="465"/>
      <c r="W24" s="465"/>
    </row>
    <row r="25" spans="1:23" s="6" customFormat="1" ht="12" customHeight="1" thickBot="1">
      <c r="A25" s="464"/>
      <c r="B25" s="888">
        <v>2025</v>
      </c>
      <c r="C25" s="889"/>
      <c r="D25" s="889"/>
      <c r="E25" s="966"/>
      <c r="F25" s="888">
        <v>2024</v>
      </c>
      <c r="G25" s="889"/>
      <c r="H25" s="889"/>
      <c r="I25" s="966"/>
      <c r="J25" s="464"/>
      <c r="K25" s="463"/>
      <c r="L25" s="463"/>
      <c r="M25" s="465"/>
      <c r="N25" s="465"/>
      <c r="O25" s="465"/>
      <c r="P25" s="465"/>
      <c r="Q25" s="465"/>
      <c r="R25" s="465"/>
      <c r="S25" s="465"/>
      <c r="T25" s="465"/>
      <c r="U25" s="465"/>
      <c r="V25" s="465"/>
      <c r="W25" s="465"/>
    </row>
    <row r="26" spans="1:23" s="6" customFormat="1" ht="12" customHeight="1" thickBot="1">
      <c r="B26" s="10" t="s">
        <v>1069</v>
      </c>
      <c r="C26" s="10" t="s">
        <v>1070</v>
      </c>
      <c r="D26" s="10" t="s">
        <v>1071</v>
      </c>
      <c r="E26" s="10" t="s">
        <v>1072</v>
      </c>
      <c r="F26" s="10" t="s">
        <v>1069</v>
      </c>
      <c r="G26" s="10" t="s">
        <v>1070</v>
      </c>
      <c r="H26" s="10" t="s">
        <v>1071</v>
      </c>
      <c r="I26" s="10" t="s">
        <v>1072</v>
      </c>
      <c r="J26" s="459"/>
    </row>
    <row r="27" spans="1:23" s="6" customFormat="1" ht="12" customHeight="1">
      <c r="A27" s="464"/>
      <c r="B27" s="464"/>
      <c r="C27" s="464"/>
      <c r="D27" s="464"/>
      <c r="E27" s="464"/>
      <c r="F27" s="464"/>
      <c r="G27" s="464"/>
      <c r="H27" s="464"/>
      <c r="I27" s="464"/>
      <c r="J27" s="464"/>
      <c r="K27" s="463"/>
      <c r="L27" s="463"/>
      <c r="M27" s="465"/>
      <c r="N27" s="465"/>
      <c r="O27" s="465"/>
      <c r="P27" s="465"/>
      <c r="Q27" s="465"/>
      <c r="R27" s="465"/>
      <c r="S27" s="465"/>
      <c r="T27" s="465"/>
      <c r="U27" s="465"/>
      <c r="V27" s="465"/>
      <c r="W27" s="465"/>
    </row>
    <row r="28" spans="1:23" s="467" customFormat="1" ht="12" customHeight="1">
      <c r="A28" s="221" t="s">
        <v>1083</v>
      </c>
      <c r="B28" s="362"/>
      <c r="C28" s="362"/>
      <c r="D28" s="362"/>
      <c r="E28" s="362"/>
      <c r="F28" s="362"/>
      <c r="G28" s="362"/>
      <c r="H28" s="362"/>
      <c r="I28" s="362"/>
      <c r="J28" s="362"/>
      <c r="L28" s="6"/>
      <c r="M28" s="6"/>
      <c r="N28" s="468"/>
    </row>
    <row r="29" spans="1:23" s="467" customFormat="1" ht="12" customHeight="1">
      <c r="A29" s="221" t="s">
        <v>1084</v>
      </c>
      <c r="B29" s="362"/>
      <c r="C29" s="362"/>
      <c r="D29" s="362"/>
      <c r="E29" s="362"/>
      <c r="F29" s="362"/>
      <c r="G29" s="362"/>
      <c r="H29" s="362"/>
      <c r="I29" s="362"/>
      <c r="J29" s="362"/>
      <c r="L29" s="199"/>
      <c r="M29" s="199"/>
      <c r="N29" s="468"/>
    </row>
    <row r="30" spans="1:23" s="6" customFormat="1" ht="12" customHeight="1">
      <c r="A30" s="362"/>
      <c r="E30" s="199"/>
      <c r="F30" s="199"/>
      <c r="G30" s="199"/>
      <c r="H30" s="199"/>
      <c r="I30" s="199"/>
      <c r="J30" s="362"/>
      <c r="K30" s="467"/>
      <c r="N30" s="468"/>
      <c r="O30" s="467"/>
      <c r="P30" s="467"/>
      <c r="Q30" s="467"/>
    </row>
    <row r="31" spans="1:23" s="6" customFormat="1" ht="12" customHeight="1">
      <c r="A31" s="362" t="s">
        <v>1085</v>
      </c>
      <c r="D31" s="469"/>
      <c r="E31" s="469"/>
      <c r="F31" s="469"/>
      <c r="G31" s="469"/>
      <c r="J31" s="362"/>
      <c r="K31" s="467"/>
      <c r="L31" s="199"/>
      <c r="M31" s="199"/>
      <c r="N31" s="468"/>
      <c r="O31" s="467"/>
      <c r="P31" s="467"/>
      <c r="Q31" s="467"/>
    </row>
    <row r="32" spans="1:23" s="6" customFormat="1" ht="12" customHeight="1">
      <c r="A32" s="362" t="s">
        <v>1086</v>
      </c>
      <c r="B32" s="461"/>
      <c r="C32" s="461"/>
      <c r="D32" s="461"/>
      <c r="E32" s="461"/>
      <c r="F32" s="461"/>
      <c r="G32" s="461"/>
      <c r="H32" s="461"/>
      <c r="I32" s="461"/>
      <c r="J32" s="362"/>
      <c r="K32" s="467"/>
      <c r="N32" s="468"/>
      <c r="O32" s="467"/>
      <c r="P32" s="467"/>
      <c r="Q32" s="467"/>
    </row>
    <row r="33" spans="1:17" s="6" customFormat="1" ht="12" customHeight="1">
      <c r="A33" s="362" t="s">
        <v>1087</v>
      </c>
      <c r="J33" s="362"/>
      <c r="K33" s="467"/>
      <c r="L33" s="199"/>
      <c r="M33" s="199"/>
      <c r="N33" s="468"/>
      <c r="O33" s="467"/>
      <c r="P33" s="467"/>
      <c r="Q33" s="467"/>
    </row>
    <row r="34" spans="1:17" s="6" customFormat="1" ht="12" customHeight="1">
      <c r="A34" s="362" t="s">
        <v>1088</v>
      </c>
      <c r="B34" s="461"/>
      <c r="C34" s="461"/>
      <c r="D34" s="461"/>
      <c r="E34" s="461"/>
      <c r="F34" s="461"/>
      <c r="G34" s="461"/>
      <c r="H34" s="461"/>
      <c r="I34" s="461"/>
      <c r="J34" s="362"/>
      <c r="K34" s="467"/>
      <c r="N34" s="468"/>
      <c r="O34" s="467"/>
      <c r="P34" s="467"/>
      <c r="Q34" s="467"/>
    </row>
    <row r="35" spans="1:17" s="6" customFormat="1" ht="12" customHeight="1">
      <c r="A35" s="362"/>
      <c r="E35" s="199"/>
      <c r="F35" s="199"/>
      <c r="G35" s="199"/>
      <c r="H35" s="199"/>
      <c r="I35" s="199"/>
      <c r="J35" s="199"/>
      <c r="K35" s="199"/>
      <c r="L35" s="425"/>
      <c r="M35" s="426"/>
      <c r="N35" s="427"/>
    </row>
    <row r="36" spans="1:17" s="425" customFormat="1" ht="12" customHeight="1">
      <c r="A36" s="362" t="s">
        <v>142</v>
      </c>
      <c r="B36" s="451"/>
      <c r="C36" s="452"/>
      <c r="D36" s="452"/>
      <c r="E36" s="452"/>
      <c r="F36" s="91"/>
      <c r="G36" s="453"/>
      <c r="H36" s="453"/>
      <c r="I36" s="426"/>
      <c r="K36" s="424"/>
      <c r="M36" s="426"/>
      <c r="N36" s="427"/>
      <c r="O36" s="426"/>
      <c r="P36" s="426"/>
      <c r="Q36" s="426"/>
    </row>
    <row r="37" spans="1:17" s="425" customFormat="1" ht="12" customHeight="1">
      <c r="A37" s="51" t="s">
        <v>1089</v>
      </c>
      <c r="B37" s="31"/>
      <c r="C37" s="427"/>
      <c r="D37" s="427"/>
      <c r="E37" s="470"/>
      <c r="F37" s="471"/>
      <c r="G37" s="453"/>
      <c r="H37" s="470"/>
      <c r="I37" s="426"/>
      <c r="L37" s="6"/>
      <c r="M37" s="6"/>
      <c r="N37" s="6"/>
      <c r="O37" s="426"/>
      <c r="P37" s="426"/>
      <c r="Q37" s="426"/>
    </row>
    <row r="38" spans="1:17" s="425" customFormat="1" ht="12" customHeight="1">
      <c r="A38" s="51" t="s">
        <v>1090</v>
      </c>
      <c r="B38" s="454"/>
      <c r="C38" s="427"/>
      <c r="D38" s="427"/>
      <c r="E38" s="470"/>
      <c r="F38" s="471"/>
      <c r="G38" s="470"/>
      <c r="H38" s="470"/>
      <c r="I38" s="426"/>
      <c r="L38" s="458"/>
      <c r="M38" s="458"/>
      <c r="N38" s="458"/>
      <c r="O38" s="426"/>
      <c r="P38" s="426"/>
      <c r="Q38" s="426"/>
    </row>
    <row r="39" spans="1:17" s="425" customFormat="1" ht="12" customHeight="1">
      <c r="A39" s="51" t="s">
        <v>1091</v>
      </c>
      <c r="B39" s="454"/>
      <c r="C39" s="427"/>
      <c r="D39" s="427"/>
      <c r="E39" s="470"/>
      <c r="F39" s="471"/>
      <c r="G39" s="470"/>
      <c r="H39" s="470"/>
      <c r="I39" s="426"/>
      <c r="L39" s="458"/>
      <c r="M39" s="458"/>
      <c r="N39" s="458"/>
      <c r="O39" s="426"/>
      <c r="P39" s="426"/>
      <c r="Q39" s="426"/>
    </row>
    <row r="40" spans="1:17" s="6" customFormat="1">
      <c r="J40" s="468"/>
      <c r="L40" s="458"/>
      <c r="M40" s="458"/>
      <c r="N40" s="458"/>
    </row>
    <row r="41" spans="1:17" s="6" customFormat="1">
      <c r="J41" s="468"/>
      <c r="L41" s="458"/>
      <c r="M41" s="458"/>
      <c r="N41" s="458"/>
    </row>
    <row r="42" spans="1:17">
      <c r="A42" s="472"/>
      <c r="B42" s="472"/>
      <c r="C42" s="472"/>
      <c r="D42" s="472"/>
      <c r="E42" s="472"/>
      <c r="F42" s="472"/>
      <c r="G42" s="472"/>
      <c r="H42" s="472"/>
      <c r="I42" s="472"/>
      <c r="J42" s="472"/>
    </row>
  </sheetData>
  <mergeCells count="6">
    <mergeCell ref="A1:J1"/>
    <mergeCell ref="A2:J2"/>
    <mergeCell ref="B6:E6"/>
    <mergeCell ref="F6:I6"/>
    <mergeCell ref="B25:E25"/>
    <mergeCell ref="F25:I25"/>
  </mergeCells>
  <hyperlinks>
    <hyperlink ref="A37" r:id="rId1" xr:uid="{63B3099F-419C-489F-A27E-EF6E855536C3}"/>
    <hyperlink ref="A10" r:id="rId2" xr:uid="{E7177C0E-9D13-4F22-9C15-B883465E88A7}"/>
    <hyperlink ref="A18" r:id="rId3" xr:uid="{AAFE075B-8BF4-45DE-96C8-5B2C69493DB8}"/>
    <hyperlink ref="A22" r:id="rId4" xr:uid="{DCDBFD7F-CFF0-4743-A248-1464FA1EFD3D}"/>
    <hyperlink ref="A38" r:id="rId5" xr:uid="{4A4B30C5-D9AF-4BC7-BFE1-2BF711C8191B}"/>
    <hyperlink ref="A39" r:id="rId6" xr:uid="{CC6E26BC-74BD-432B-86AA-B9018DC7632B}"/>
    <hyperlink ref="A17" r:id="rId7" display="Taxa de utilização da capacidade produtiva (%) (a)" xr:uid="{7F50A082-F7CA-4E6E-BE25-6A9E0E79D98E}"/>
    <hyperlink ref="A14" r:id="rId8" xr:uid="{2AB57CCD-B5A7-48B7-88D0-25B11A1CB63B}"/>
    <hyperlink ref="J17" r:id="rId9" display="Taxa de utilização da capacidade produtiva (%) (a)" xr:uid="{CD473B1E-0D76-4FB8-85A6-755481769D1A}"/>
    <hyperlink ref="J10" r:id="rId10" display="    Capacidade produtiva atual " xr:uid="{6451DE7B-A093-40B4-B482-EF9BCA7A354F}"/>
    <hyperlink ref="J14" r:id="rId11" display="    Capacidade produtiva atual " xr:uid="{AF27A768-5FB1-4DAC-8793-DB67C3A94311}"/>
    <hyperlink ref="J18" r:id="rId12" display="    Capacidade produtiva atual " xr:uid="{AB48F7F9-9921-4BA1-ACCD-C2C187426C44}"/>
    <hyperlink ref="J22" r:id="rId13" display="    Capacidade produtiva atual " xr:uid="{37A613F4-ACE4-492A-953A-BFB132857AF8}"/>
  </hyperlinks>
  <pageMargins left="0.7" right="0.7" top="0.75" bottom="0.75" header="0.3" footer="0.3"/>
  <pageSetup paperSize="9" orientation="portrait" verticalDpi="0" r:id="rId14"/>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8D4BF-6571-403A-AA8C-8E5D77521C73}">
  <dimension ref="A1:N93"/>
  <sheetViews>
    <sheetView showGridLines="0" workbookViewId="0"/>
  </sheetViews>
  <sheetFormatPr defaultColWidth="9.28515625" defaultRowHeight="11.25"/>
  <cols>
    <col min="1" max="1" width="35.28515625" style="155" customWidth="1"/>
    <col min="2" max="2" width="8.7109375" style="518" customWidth="1"/>
    <col min="3" max="7" width="8.7109375" style="155" customWidth="1"/>
    <col min="8" max="8" width="13.42578125" style="155" customWidth="1"/>
    <col min="9" max="9" width="30.28515625" style="155" customWidth="1"/>
    <col min="10" max="10" width="2.7109375" style="155" bestFit="1" customWidth="1"/>
    <col min="11" max="11" width="2.7109375" style="155" customWidth="1"/>
    <col min="12" max="12" width="2.42578125" style="155" bestFit="1" customWidth="1"/>
    <col min="13" max="16384" width="9.28515625" style="155"/>
  </cols>
  <sheetData>
    <row r="1" spans="1:14" ht="12" customHeight="1">
      <c r="A1" s="920" t="s">
        <v>1142</v>
      </c>
      <c r="B1" s="920"/>
      <c r="C1" s="920"/>
      <c r="D1" s="920"/>
      <c r="E1" s="920"/>
      <c r="F1" s="920"/>
      <c r="G1" s="920"/>
      <c r="H1" s="920"/>
      <c r="I1" s="920"/>
    </row>
    <row r="2" spans="1:14" ht="12" customHeight="1">
      <c r="A2" s="921" t="s">
        <v>1143</v>
      </c>
      <c r="B2" s="921"/>
      <c r="C2" s="921"/>
      <c r="D2" s="921"/>
      <c r="E2" s="921"/>
      <c r="F2" s="921"/>
      <c r="G2" s="921"/>
      <c r="H2" s="921"/>
      <c r="I2" s="921"/>
    </row>
    <row r="3" spans="1:14" ht="12" customHeight="1" thickBot="1">
      <c r="A3" s="328"/>
      <c r="B3" s="328"/>
      <c r="C3" s="328"/>
      <c r="D3" s="328"/>
      <c r="E3" s="328"/>
      <c r="F3" s="328"/>
      <c r="G3" s="328"/>
      <c r="H3" s="328"/>
      <c r="I3" s="328"/>
    </row>
    <row r="4" spans="1:14" s="156" customFormat="1" ht="12" customHeight="1" thickBot="1">
      <c r="B4" s="918" t="s">
        <v>1144</v>
      </c>
      <c r="C4" s="918"/>
      <c r="D4" s="918"/>
      <c r="E4" s="918"/>
      <c r="F4" s="918"/>
      <c r="G4" s="918"/>
      <c r="H4" s="994" t="s">
        <v>1145</v>
      </c>
    </row>
    <row r="5" spans="1:14" s="156" customFormat="1" ht="21" customHeight="1" thickBot="1">
      <c r="B5" s="501" t="s">
        <v>1146</v>
      </c>
      <c r="C5" s="501" t="s">
        <v>1147</v>
      </c>
      <c r="D5" s="501" t="s">
        <v>1148</v>
      </c>
      <c r="E5" s="501" t="s">
        <v>1149</v>
      </c>
      <c r="F5" s="501" t="s">
        <v>1150</v>
      </c>
      <c r="G5" s="501" t="s">
        <v>1151</v>
      </c>
      <c r="H5" s="994"/>
    </row>
    <row r="6" spans="1:14" s="156" customFormat="1" ht="12" customHeight="1">
      <c r="A6" s="179" t="s">
        <v>1152</v>
      </c>
      <c r="B6" s="311"/>
      <c r="C6" s="311"/>
      <c r="D6" s="311"/>
      <c r="E6" s="311"/>
      <c r="F6" s="502"/>
      <c r="G6" s="502"/>
      <c r="I6" s="179" t="s">
        <v>1152</v>
      </c>
    </row>
    <row r="7" spans="1:14" s="156" customFormat="1" ht="12" customHeight="1">
      <c r="A7" s="503" t="s">
        <v>1153</v>
      </c>
      <c r="B7" s="504">
        <v>1554</v>
      </c>
      <c r="C7" s="504">
        <v>1960</v>
      </c>
      <c r="D7" s="504">
        <v>2258</v>
      </c>
      <c r="E7" s="504">
        <v>2166</v>
      </c>
      <c r="F7" s="504">
        <v>1800</v>
      </c>
      <c r="G7" s="504">
        <v>2409</v>
      </c>
      <c r="H7" s="337">
        <v>1.8060463290145323</v>
      </c>
      <c r="I7" s="503" t="s">
        <v>1154</v>
      </c>
      <c r="M7" s="337"/>
      <c r="N7" s="298"/>
    </row>
    <row r="8" spans="1:14" s="156" customFormat="1" ht="12" customHeight="1">
      <c r="A8" s="505" t="s">
        <v>1155</v>
      </c>
      <c r="B8" s="504">
        <v>1194</v>
      </c>
      <c r="C8" s="504">
        <v>1482</v>
      </c>
      <c r="D8" s="504">
        <v>1756</v>
      </c>
      <c r="E8" s="504">
        <v>1628</v>
      </c>
      <c r="F8" s="504">
        <v>1374</v>
      </c>
      <c r="G8" s="504">
        <v>1857</v>
      </c>
      <c r="H8" s="337">
        <v>3.3078213461941619</v>
      </c>
      <c r="I8" s="505" t="s">
        <v>1156</v>
      </c>
      <c r="M8" s="337"/>
      <c r="N8" s="298"/>
    </row>
    <row r="9" spans="1:14" s="156" customFormat="1" ht="12" customHeight="1">
      <c r="A9" s="503" t="s">
        <v>1157</v>
      </c>
      <c r="B9" s="504">
        <v>1159</v>
      </c>
      <c r="C9" s="504">
        <v>1539</v>
      </c>
      <c r="D9" s="504">
        <v>1770</v>
      </c>
      <c r="E9" s="504">
        <v>1651</v>
      </c>
      <c r="F9" s="504">
        <v>1404</v>
      </c>
      <c r="G9" s="504">
        <v>1820</v>
      </c>
      <c r="H9" s="337">
        <v>3.2780904732124139</v>
      </c>
      <c r="I9" s="503" t="s">
        <v>1158</v>
      </c>
      <c r="M9" s="337"/>
      <c r="N9" s="298"/>
    </row>
    <row r="10" spans="1:14" s="156" customFormat="1" ht="12" customHeight="1">
      <c r="A10" s="505" t="s">
        <v>1155</v>
      </c>
      <c r="B10" s="504">
        <v>952</v>
      </c>
      <c r="C10" s="504">
        <v>1248</v>
      </c>
      <c r="D10" s="504">
        <v>1450</v>
      </c>
      <c r="E10" s="504">
        <v>1322</v>
      </c>
      <c r="F10" s="504">
        <v>1156</v>
      </c>
      <c r="G10" s="504">
        <v>1500</v>
      </c>
      <c r="H10" s="337">
        <v>4.1780199818346908</v>
      </c>
      <c r="I10" s="505" t="s">
        <v>1156</v>
      </c>
      <c r="M10" s="337"/>
      <c r="N10" s="298"/>
    </row>
    <row r="11" spans="1:14" s="156" customFormat="1" ht="12" customHeight="1">
      <c r="A11" s="506" t="s">
        <v>1159</v>
      </c>
      <c r="B11" s="504">
        <v>2331</v>
      </c>
      <c r="C11" s="504">
        <v>4105</v>
      </c>
      <c r="D11" s="504">
        <v>4330</v>
      </c>
      <c r="E11" s="504">
        <v>3174</v>
      </c>
      <c r="F11" s="504">
        <v>3148</v>
      </c>
      <c r="G11" s="504">
        <v>3348</v>
      </c>
      <c r="H11" s="337">
        <v>20.07968357536738</v>
      </c>
      <c r="I11" s="506" t="s">
        <v>1160</v>
      </c>
      <c r="M11" s="337"/>
      <c r="N11" s="298"/>
    </row>
    <row r="12" spans="1:14" s="156" customFormat="1" ht="12" customHeight="1">
      <c r="A12" s="507" t="s">
        <v>1161</v>
      </c>
      <c r="B12" s="82"/>
      <c r="C12" s="504"/>
      <c r="D12" s="504"/>
      <c r="E12" s="504"/>
      <c r="F12" s="504"/>
      <c r="G12" s="504"/>
      <c r="H12" s="337"/>
      <c r="I12" s="507" t="s">
        <v>1161</v>
      </c>
      <c r="M12" s="337"/>
      <c r="N12" s="298"/>
    </row>
    <row r="13" spans="1:14" s="156" customFormat="1" ht="12" customHeight="1">
      <c r="A13" s="505" t="s">
        <v>1153</v>
      </c>
      <c r="B13" s="504">
        <v>627</v>
      </c>
      <c r="C13" s="504">
        <v>803</v>
      </c>
      <c r="D13" s="504">
        <v>806</v>
      </c>
      <c r="E13" s="504">
        <v>772</v>
      </c>
      <c r="F13" s="504">
        <v>759</v>
      </c>
      <c r="G13" s="504">
        <v>922</v>
      </c>
      <c r="H13" s="337">
        <v>1.8432225328776974</v>
      </c>
      <c r="I13" s="505" t="s">
        <v>1154</v>
      </c>
      <c r="M13" s="337"/>
      <c r="N13" s="298"/>
    </row>
    <row r="14" spans="1:14" s="156" customFormat="1" ht="12" customHeight="1">
      <c r="A14" s="506" t="s">
        <v>1155</v>
      </c>
      <c r="B14" s="504">
        <v>484</v>
      </c>
      <c r="C14" s="504">
        <v>637</v>
      </c>
      <c r="D14" s="504">
        <v>641</v>
      </c>
      <c r="E14" s="504">
        <v>579</v>
      </c>
      <c r="F14" s="504">
        <v>595</v>
      </c>
      <c r="G14" s="504">
        <v>722</v>
      </c>
      <c r="H14" s="337">
        <v>4.2827728208647997</v>
      </c>
      <c r="I14" s="506" t="s">
        <v>1156</v>
      </c>
      <c r="M14" s="337"/>
      <c r="N14" s="298"/>
    </row>
    <row r="15" spans="1:14" s="156" customFormat="1" ht="12" customHeight="1">
      <c r="A15" s="505" t="s">
        <v>1157</v>
      </c>
      <c r="B15" s="504">
        <v>471</v>
      </c>
      <c r="C15" s="504">
        <v>643</v>
      </c>
      <c r="D15" s="504">
        <v>626</v>
      </c>
      <c r="E15" s="504">
        <v>586</v>
      </c>
      <c r="F15" s="504">
        <v>606</v>
      </c>
      <c r="G15" s="504">
        <v>710</v>
      </c>
      <c r="H15" s="337">
        <v>3.9017735334242909</v>
      </c>
      <c r="I15" s="505" t="s">
        <v>1158</v>
      </c>
      <c r="M15" s="337"/>
      <c r="N15" s="298"/>
    </row>
    <row r="16" spans="1:14" s="156" customFormat="1" ht="12" customHeight="1">
      <c r="A16" s="506" t="s">
        <v>1155</v>
      </c>
      <c r="B16" s="504">
        <v>390</v>
      </c>
      <c r="C16" s="504">
        <v>539</v>
      </c>
      <c r="D16" s="504">
        <v>527</v>
      </c>
      <c r="E16" s="504">
        <v>476</v>
      </c>
      <c r="F16" s="504">
        <v>516</v>
      </c>
      <c r="G16" s="504">
        <v>588</v>
      </c>
      <c r="H16" s="337">
        <v>5.6489576328177638</v>
      </c>
      <c r="I16" s="506" t="s">
        <v>1156</v>
      </c>
      <c r="M16" s="337"/>
      <c r="N16" s="298"/>
    </row>
    <row r="17" spans="1:14" s="156" customFormat="1" ht="12" customHeight="1">
      <c r="A17" s="508" t="s">
        <v>1159</v>
      </c>
      <c r="B17" s="504">
        <v>1121</v>
      </c>
      <c r="C17" s="504">
        <v>1866</v>
      </c>
      <c r="D17" s="504">
        <v>1936</v>
      </c>
      <c r="E17" s="504">
        <v>1587</v>
      </c>
      <c r="F17" s="504">
        <v>1651</v>
      </c>
      <c r="G17" s="504">
        <v>1642</v>
      </c>
      <c r="H17" s="337">
        <v>20.421280386916131</v>
      </c>
      <c r="I17" s="508" t="s">
        <v>1160</v>
      </c>
      <c r="M17" s="337"/>
      <c r="N17" s="298"/>
    </row>
    <row r="18" spans="1:14" s="156" customFormat="1" ht="12" customHeight="1">
      <c r="A18" s="507" t="s">
        <v>1162</v>
      </c>
      <c r="B18" s="82"/>
      <c r="C18" s="504"/>
      <c r="D18" s="504"/>
      <c r="E18" s="504"/>
      <c r="F18" s="504"/>
      <c r="G18" s="504"/>
      <c r="H18" s="281"/>
      <c r="I18" s="507" t="s">
        <v>1162</v>
      </c>
      <c r="M18" s="337"/>
      <c r="N18" s="298"/>
    </row>
    <row r="19" spans="1:14" s="156" customFormat="1" ht="12" customHeight="1">
      <c r="A19" s="505" t="s">
        <v>1153</v>
      </c>
      <c r="B19" s="504">
        <v>308</v>
      </c>
      <c r="C19" s="504">
        <v>378</v>
      </c>
      <c r="D19" s="504">
        <v>470</v>
      </c>
      <c r="E19" s="504">
        <v>456</v>
      </c>
      <c r="F19" s="504">
        <v>375</v>
      </c>
      <c r="G19" s="504">
        <v>492</v>
      </c>
      <c r="H19" s="337">
        <v>7.912631362044098</v>
      </c>
      <c r="I19" s="505" t="s">
        <v>1154</v>
      </c>
      <c r="M19" s="337"/>
      <c r="N19" s="298"/>
    </row>
    <row r="20" spans="1:14" s="156" customFormat="1" ht="12" customHeight="1">
      <c r="A20" s="506" t="s">
        <v>1155</v>
      </c>
      <c r="B20" s="504">
        <v>229</v>
      </c>
      <c r="C20" s="504">
        <v>272</v>
      </c>
      <c r="D20" s="504">
        <v>351</v>
      </c>
      <c r="E20" s="504">
        <v>332</v>
      </c>
      <c r="F20" s="504">
        <v>274</v>
      </c>
      <c r="G20" s="504">
        <v>366</v>
      </c>
      <c r="H20" s="337">
        <v>9.582863585118373</v>
      </c>
      <c r="I20" s="506" t="s">
        <v>1156</v>
      </c>
      <c r="M20" s="337"/>
      <c r="N20" s="298"/>
    </row>
    <row r="21" spans="1:14" s="156" customFormat="1" ht="12" customHeight="1">
      <c r="A21" s="505" t="s">
        <v>1157</v>
      </c>
      <c r="B21" s="504">
        <v>217</v>
      </c>
      <c r="C21" s="504">
        <v>260</v>
      </c>
      <c r="D21" s="504">
        <v>336</v>
      </c>
      <c r="E21" s="504">
        <v>319</v>
      </c>
      <c r="F21" s="504">
        <v>272</v>
      </c>
      <c r="G21" s="504">
        <v>351</v>
      </c>
      <c r="H21" s="337">
        <v>10.271722902358915</v>
      </c>
      <c r="I21" s="505" t="s">
        <v>1158</v>
      </c>
      <c r="M21" s="337"/>
      <c r="N21" s="298"/>
    </row>
    <row r="22" spans="1:14" s="156" customFormat="1" ht="12" customHeight="1">
      <c r="A22" s="506" t="s">
        <v>1155</v>
      </c>
      <c r="B22" s="504">
        <v>177</v>
      </c>
      <c r="C22" s="504">
        <v>203</v>
      </c>
      <c r="D22" s="504">
        <v>264</v>
      </c>
      <c r="E22" s="504">
        <v>256</v>
      </c>
      <c r="F22" s="504">
        <v>215</v>
      </c>
      <c r="G22" s="504">
        <v>293</v>
      </c>
      <c r="H22" s="337">
        <v>10.449981405727037</v>
      </c>
      <c r="I22" s="506" t="s">
        <v>1156</v>
      </c>
      <c r="M22" s="337"/>
      <c r="N22" s="298"/>
    </row>
    <row r="23" spans="1:14" s="156" customFormat="1" ht="12" customHeight="1">
      <c r="A23" s="508" t="s">
        <v>1159</v>
      </c>
      <c r="B23" s="504">
        <v>372</v>
      </c>
      <c r="C23" s="504">
        <v>686</v>
      </c>
      <c r="D23" s="504">
        <v>574</v>
      </c>
      <c r="E23" s="504">
        <v>507</v>
      </c>
      <c r="F23" s="504">
        <v>484</v>
      </c>
      <c r="G23" s="504">
        <v>598</v>
      </c>
      <c r="H23" s="337">
        <v>33.208513992905011</v>
      </c>
      <c r="I23" s="508" t="s">
        <v>1160</v>
      </c>
      <c r="M23" s="337"/>
      <c r="N23" s="298"/>
    </row>
    <row r="24" spans="1:14" s="156" customFormat="1" ht="12" customHeight="1">
      <c r="A24" s="507" t="s">
        <v>1163</v>
      </c>
      <c r="B24" s="82"/>
      <c r="C24" s="504"/>
      <c r="D24" s="504"/>
      <c r="E24" s="504"/>
      <c r="F24" s="504"/>
      <c r="G24" s="504"/>
      <c r="H24" s="281"/>
      <c r="I24" s="507" t="s">
        <v>1163</v>
      </c>
      <c r="M24" s="337"/>
      <c r="N24" s="298"/>
    </row>
    <row r="25" spans="1:14" s="156" customFormat="1" ht="12" customHeight="1">
      <c r="A25" s="505" t="s">
        <v>1153</v>
      </c>
      <c r="B25" s="504">
        <v>152</v>
      </c>
      <c r="C25" s="504">
        <v>174</v>
      </c>
      <c r="D25" s="504">
        <v>297</v>
      </c>
      <c r="E25" s="504">
        <v>252</v>
      </c>
      <c r="F25" s="504">
        <v>172</v>
      </c>
      <c r="G25" s="504">
        <v>241</v>
      </c>
      <c r="H25" s="337">
        <v>-1.8409169850642559</v>
      </c>
      <c r="I25" s="505" t="s">
        <v>1154</v>
      </c>
      <c r="M25" s="337"/>
      <c r="N25" s="298"/>
    </row>
    <row r="26" spans="1:14" s="156" customFormat="1" ht="12" customHeight="1">
      <c r="A26" s="506" t="s">
        <v>1155</v>
      </c>
      <c r="B26" s="504">
        <v>113</v>
      </c>
      <c r="C26" s="504">
        <v>126</v>
      </c>
      <c r="D26" s="504">
        <v>219</v>
      </c>
      <c r="E26" s="504">
        <v>186</v>
      </c>
      <c r="F26" s="504">
        <v>137</v>
      </c>
      <c r="G26" s="504">
        <v>187</v>
      </c>
      <c r="H26" s="337">
        <v>1.3705335291238407</v>
      </c>
      <c r="I26" s="506" t="s">
        <v>1156</v>
      </c>
      <c r="M26" s="337"/>
      <c r="N26" s="298"/>
    </row>
    <row r="27" spans="1:14" s="156" customFormat="1" ht="12" customHeight="1">
      <c r="A27" s="505" t="s">
        <v>1157</v>
      </c>
      <c r="B27" s="504">
        <v>119</v>
      </c>
      <c r="C27" s="504">
        <v>146</v>
      </c>
      <c r="D27" s="504">
        <v>256</v>
      </c>
      <c r="E27" s="504">
        <v>211</v>
      </c>
      <c r="F27" s="504">
        <v>149</v>
      </c>
      <c r="G27" s="504">
        <v>187</v>
      </c>
      <c r="H27" s="337">
        <v>3.0858676207513369</v>
      </c>
      <c r="I27" s="505" t="s">
        <v>1158</v>
      </c>
      <c r="M27" s="337"/>
      <c r="N27" s="298"/>
    </row>
    <row r="28" spans="1:14" s="156" customFormat="1" ht="12" customHeight="1">
      <c r="A28" s="506" t="s">
        <v>1155</v>
      </c>
      <c r="B28" s="504">
        <v>95</v>
      </c>
      <c r="C28" s="504">
        <v>111</v>
      </c>
      <c r="D28" s="504">
        <v>202</v>
      </c>
      <c r="E28" s="504">
        <v>165</v>
      </c>
      <c r="F28" s="504">
        <v>128</v>
      </c>
      <c r="G28" s="504">
        <v>154</v>
      </c>
      <c r="H28" s="337">
        <v>4.9624927870744351</v>
      </c>
      <c r="I28" s="506" t="s">
        <v>1156</v>
      </c>
      <c r="M28" s="337"/>
      <c r="N28" s="298"/>
    </row>
    <row r="29" spans="1:14" s="156" customFormat="1" ht="12" customHeight="1">
      <c r="A29" s="508" t="s">
        <v>1159</v>
      </c>
      <c r="B29" s="504">
        <v>354</v>
      </c>
      <c r="C29" s="504">
        <v>683</v>
      </c>
      <c r="D29" s="504">
        <v>894</v>
      </c>
      <c r="E29" s="504">
        <v>375</v>
      </c>
      <c r="F29" s="504">
        <v>341</v>
      </c>
      <c r="G29" s="504">
        <v>375</v>
      </c>
      <c r="H29" s="337">
        <v>48.299953423381467</v>
      </c>
      <c r="I29" s="508" t="s">
        <v>1160</v>
      </c>
      <c r="M29" s="337"/>
      <c r="N29" s="298"/>
    </row>
    <row r="30" spans="1:14" s="156" customFormat="1" ht="12" customHeight="1">
      <c r="A30" s="507" t="s">
        <v>1164</v>
      </c>
      <c r="B30" s="82"/>
      <c r="C30" s="504"/>
      <c r="D30" s="504"/>
      <c r="E30" s="504"/>
      <c r="F30" s="504"/>
      <c r="G30" s="504"/>
      <c r="H30" s="337"/>
      <c r="I30" s="507" t="s">
        <v>1164</v>
      </c>
      <c r="M30" s="337"/>
      <c r="N30" s="298"/>
    </row>
    <row r="31" spans="1:14" s="156" customFormat="1" ht="12" customHeight="1">
      <c r="A31" s="505" t="s">
        <v>1153</v>
      </c>
      <c r="B31" s="504">
        <v>46</v>
      </c>
      <c r="C31" s="504">
        <v>66</v>
      </c>
      <c r="D31" s="504">
        <v>133</v>
      </c>
      <c r="E31" s="504">
        <v>112</v>
      </c>
      <c r="F31" s="504">
        <v>66</v>
      </c>
      <c r="G31" s="504">
        <v>128</v>
      </c>
      <c r="H31" s="337">
        <v>-7.0278184480234263</v>
      </c>
      <c r="I31" s="505" t="s">
        <v>1154</v>
      </c>
      <c r="M31" s="337"/>
      <c r="N31" s="298"/>
    </row>
    <row r="32" spans="1:14" s="156" customFormat="1" ht="12" customHeight="1">
      <c r="A32" s="506" t="s">
        <v>1155</v>
      </c>
      <c r="B32" s="504">
        <v>40</v>
      </c>
      <c r="C32" s="504">
        <v>63</v>
      </c>
      <c r="D32" s="504">
        <v>127</v>
      </c>
      <c r="E32" s="504">
        <v>104</v>
      </c>
      <c r="F32" s="504">
        <v>62</v>
      </c>
      <c r="G32" s="504">
        <v>125</v>
      </c>
      <c r="H32" s="337">
        <v>-7.8014184397163122</v>
      </c>
      <c r="I32" s="506" t="s">
        <v>1156</v>
      </c>
      <c r="M32" s="337"/>
      <c r="N32" s="298"/>
    </row>
    <row r="33" spans="1:14" s="156" customFormat="1" ht="12" customHeight="1">
      <c r="A33" s="505" t="s">
        <v>1157</v>
      </c>
      <c r="B33" s="504">
        <v>41</v>
      </c>
      <c r="C33" s="504">
        <v>62</v>
      </c>
      <c r="D33" s="504">
        <v>123</v>
      </c>
      <c r="E33" s="504">
        <v>102</v>
      </c>
      <c r="F33" s="504">
        <v>62</v>
      </c>
      <c r="G33" s="504">
        <v>112</v>
      </c>
      <c r="H33" s="337">
        <v>-6.4516129032258114</v>
      </c>
      <c r="I33" s="505" t="s">
        <v>1158</v>
      </c>
      <c r="M33" s="337"/>
      <c r="N33" s="298"/>
    </row>
    <row r="34" spans="1:14" s="156" customFormat="1" ht="12" customHeight="1">
      <c r="A34" s="506" t="s">
        <v>1155</v>
      </c>
      <c r="B34" s="504">
        <v>38</v>
      </c>
      <c r="C34" s="504">
        <v>60</v>
      </c>
      <c r="D34" s="504">
        <v>118</v>
      </c>
      <c r="E34" s="504">
        <v>95</v>
      </c>
      <c r="F34" s="504">
        <v>58</v>
      </c>
      <c r="G34" s="504">
        <v>109</v>
      </c>
      <c r="H34" s="337">
        <v>-8.4922010398613459</v>
      </c>
      <c r="I34" s="506" t="s">
        <v>1156</v>
      </c>
      <c r="M34" s="337"/>
      <c r="N34" s="298"/>
    </row>
    <row r="35" spans="1:14" s="156" customFormat="1" ht="12" customHeight="1">
      <c r="A35" s="508" t="s">
        <v>1159</v>
      </c>
      <c r="B35" s="504">
        <v>62</v>
      </c>
      <c r="C35" s="504">
        <v>142</v>
      </c>
      <c r="D35" s="504">
        <v>190</v>
      </c>
      <c r="E35" s="504">
        <v>136</v>
      </c>
      <c r="F35" s="504">
        <v>123</v>
      </c>
      <c r="G35" s="504">
        <v>134</v>
      </c>
      <c r="H35" s="337">
        <v>-22.194616977225667</v>
      </c>
      <c r="I35" s="508" t="s">
        <v>1160</v>
      </c>
      <c r="M35" s="337"/>
      <c r="N35" s="298"/>
    </row>
    <row r="36" spans="1:14" s="156" customFormat="1" ht="11.45" customHeight="1">
      <c r="A36" s="507" t="s">
        <v>1165</v>
      </c>
      <c r="B36" s="82"/>
      <c r="C36" s="504"/>
      <c r="D36" s="504"/>
      <c r="E36" s="504"/>
      <c r="F36" s="504"/>
      <c r="G36" s="504"/>
      <c r="H36" s="337"/>
      <c r="I36" s="507" t="s">
        <v>1165</v>
      </c>
      <c r="M36" s="337"/>
      <c r="N36" s="298"/>
    </row>
    <row r="37" spans="1:14" s="156" customFormat="1" ht="11.45" customHeight="1">
      <c r="A37" s="505" t="s">
        <v>1153</v>
      </c>
      <c r="B37" s="504">
        <v>210</v>
      </c>
      <c r="C37" s="504">
        <v>235</v>
      </c>
      <c r="D37" s="504">
        <v>217</v>
      </c>
      <c r="E37" s="504">
        <v>259</v>
      </c>
      <c r="F37" s="504">
        <v>178</v>
      </c>
      <c r="G37" s="504">
        <v>275</v>
      </c>
      <c r="H37" s="337">
        <v>7.1793002915451876</v>
      </c>
      <c r="I37" s="505" t="s">
        <v>1154</v>
      </c>
      <c r="M37" s="337"/>
      <c r="N37" s="298"/>
    </row>
    <row r="38" spans="1:14" s="156" customFormat="1" ht="11.45" customHeight="1">
      <c r="A38" s="506" t="s">
        <v>1155</v>
      </c>
      <c r="B38" s="504">
        <v>182</v>
      </c>
      <c r="C38" s="504">
        <v>193</v>
      </c>
      <c r="D38" s="504">
        <v>183</v>
      </c>
      <c r="E38" s="504">
        <v>220</v>
      </c>
      <c r="F38" s="504">
        <v>145</v>
      </c>
      <c r="G38" s="504">
        <v>226</v>
      </c>
      <c r="H38" s="337">
        <v>6.4991334488734731</v>
      </c>
      <c r="I38" s="506" t="s">
        <v>1156</v>
      </c>
      <c r="M38" s="337"/>
      <c r="N38" s="298"/>
    </row>
    <row r="39" spans="1:14" s="156" customFormat="1" ht="11.45" customHeight="1">
      <c r="A39" s="505" t="s">
        <v>1157</v>
      </c>
      <c r="B39" s="504">
        <v>151</v>
      </c>
      <c r="C39" s="504">
        <v>188</v>
      </c>
      <c r="D39" s="504">
        <v>164</v>
      </c>
      <c r="E39" s="504">
        <v>189</v>
      </c>
      <c r="F39" s="504">
        <v>127</v>
      </c>
      <c r="G39" s="504">
        <v>189</v>
      </c>
      <c r="H39" s="337">
        <v>5.8156727451946777</v>
      </c>
      <c r="I39" s="505" t="s">
        <v>1158</v>
      </c>
      <c r="M39" s="337"/>
      <c r="N39" s="298"/>
    </row>
    <row r="40" spans="1:14" s="156" customFormat="1" ht="11.45" customHeight="1">
      <c r="A40" s="506" t="s">
        <v>1155</v>
      </c>
      <c r="B40" s="504">
        <v>136</v>
      </c>
      <c r="C40" s="504">
        <v>167</v>
      </c>
      <c r="D40" s="504">
        <v>147</v>
      </c>
      <c r="E40" s="504">
        <v>169</v>
      </c>
      <c r="F40" s="504">
        <v>109</v>
      </c>
      <c r="G40" s="504">
        <v>169</v>
      </c>
      <c r="H40" s="337">
        <v>5.6173526140155694</v>
      </c>
      <c r="I40" s="506" t="s">
        <v>1156</v>
      </c>
      <c r="M40" s="337"/>
      <c r="N40" s="298"/>
    </row>
    <row r="41" spans="1:14" s="156" customFormat="1" ht="11.45" customHeight="1">
      <c r="A41" s="508" t="s">
        <v>1159</v>
      </c>
      <c r="B41" s="504">
        <v>246</v>
      </c>
      <c r="C41" s="504">
        <v>329</v>
      </c>
      <c r="D41" s="504">
        <v>231</v>
      </c>
      <c r="E41" s="504">
        <v>314</v>
      </c>
      <c r="F41" s="504">
        <v>225</v>
      </c>
      <c r="G41" s="504">
        <v>249</v>
      </c>
      <c r="H41" s="337">
        <v>24.270003792188088</v>
      </c>
      <c r="I41" s="508" t="s">
        <v>1160</v>
      </c>
      <c r="M41" s="337"/>
      <c r="N41" s="298"/>
    </row>
    <row r="42" spans="1:14" s="156" customFormat="1" ht="12" customHeight="1">
      <c r="A42" s="507" t="s">
        <v>1166</v>
      </c>
      <c r="B42" s="82"/>
      <c r="C42" s="504"/>
      <c r="D42" s="504"/>
      <c r="E42" s="504"/>
      <c r="F42" s="504"/>
      <c r="G42" s="504"/>
      <c r="H42" s="337"/>
      <c r="I42" s="507" t="s">
        <v>1166</v>
      </c>
      <c r="M42" s="337"/>
      <c r="N42" s="298"/>
    </row>
    <row r="43" spans="1:14" s="156" customFormat="1" ht="12" customHeight="1">
      <c r="A43" s="505" t="s">
        <v>1153</v>
      </c>
      <c r="B43" s="504">
        <v>72</v>
      </c>
      <c r="C43" s="504">
        <v>87</v>
      </c>
      <c r="D43" s="504">
        <v>100</v>
      </c>
      <c r="E43" s="504">
        <v>107</v>
      </c>
      <c r="F43" s="504">
        <v>98</v>
      </c>
      <c r="G43" s="504">
        <v>113</v>
      </c>
      <c r="H43" s="337">
        <v>-3.4668721109399114</v>
      </c>
      <c r="I43" s="505" t="s">
        <v>1154</v>
      </c>
      <c r="M43" s="337"/>
      <c r="N43" s="298"/>
    </row>
    <row r="44" spans="1:14" s="156" customFormat="1" ht="12" customHeight="1">
      <c r="A44" s="506" t="s">
        <v>1155</v>
      </c>
      <c r="B44" s="504">
        <v>50</v>
      </c>
      <c r="C44" s="504">
        <v>58</v>
      </c>
      <c r="D44" s="504">
        <v>67</v>
      </c>
      <c r="E44" s="504">
        <v>76</v>
      </c>
      <c r="F44" s="504">
        <v>67</v>
      </c>
      <c r="G44" s="504">
        <v>77</v>
      </c>
      <c r="H44" s="337">
        <v>1.6298020954598424</v>
      </c>
      <c r="I44" s="506" t="s">
        <v>1156</v>
      </c>
      <c r="M44" s="337"/>
      <c r="N44" s="298"/>
    </row>
    <row r="45" spans="1:14" s="156" customFormat="1" ht="12" customHeight="1">
      <c r="A45" s="505" t="s">
        <v>1157</v>
      </c>
      <c r="B45" s="504">
        <v>53</v>
      </c>
      <c r="C45" s="504">
        <v>71</v>
      </c>
      <c r="D45" s="504">
        <v>72</v>
      </c>
      <c r="E45" s="504">
        <v>74</v>
      </c>
      <c r="F45" s="504">
        <v>74</v>
      </c>
      <c r="G45" s="504">
        <v>85</v>
      </c>
      <c r="H45" s="337">
        <v>-2.0089285714285698</v>
      </c>
      <c r="I45" s="505" t="s">
        <v>1158</v>
      </c>
      <c r="M45" s="337"/>
      <c r="N45" s="298"/>
    </row>
    <row r="46" spans="1:14" s="156" customFormat="1" ht="12" customHeight="1">
      <c r="A46" s="506" t="s">
        <v>1155</v>
      </c>
      <c r="B46" s="504">
        <v>39</v>
      </c>
      <c r="C46" s="504">
        <v>50</v>
      </c>
      <c r="D46" s="504">
        <v>52</v>
      </c>
      <c r="E46" s="504">
        <v>49</v>
      </c>
      <c r="F46" s="504">
        <v>51</v>
      </c>
      <c r="G46" s="504">
        <v>59</v>
      </c>
      <c r="H46" s="337">
        <v>0.16366612111293755</v>
      </c>
      <c r="I46" s="506" t="s">
        <v>1156</v>
      </c>
      <c r="M46" s="337"/>
      <c r="N46" s="298"/>
    </row>
    <row r="47" spans="1:14" s="156" customFormat="1" ht="12" customHeight="1">
      <c r="A47" s="508" t="s">
        <v>1159</v>
      </c>
      <c r="B47" s="504">
        <v>48</v>
      </c>
      <c r="C47" s="504">
        <v>70</v>
      </c>
      <c r="D47" s="504">
        <v>75</v>
      </c>
      <c r="E47" s="504">
        <v>65</v>
      </c>
      <c r="F47" s="504">
        <v>102</v>
      </c>
      <c r="G47" s="504">
        <v>117</v>
      </c>
      <c r="H47" s="337">
        <v>-18.299445471349351</v>
      </c>
      <c r="I47" s="508" t="s">
        <v>1160</v>
      </c>
      <c r="M47" s="337"/>
      <c r="N47" s="298"/>
    </row>
    <row r="48" spans="1:14" s="156" customFormat="1" ht="12" customHeight="1">
      <c r="A48" s="507" t="s">
        <v>1167</v>
      </c>
      <c r="B48" s="82"/>
      <c r="C48" s="504"/>
      <c r="D48" s="504"/>
      <c r="E48" s="504"/>
      <c r="F48" s="504"/>
      <c r="G48" s="504"/>
      <c r="H48" s="281"/>
      <c r="I48" s="507" t="s">
        <v>1167</v>
      </c>
      <c r="M48" s="337"/>
      <c r="N48" s="298"/>
    </row>
    <row r="49" spans="1:14" s="156" customFormat="1" ht="12" customHeight="1">
      <c r="A49" s="505" t="s">
        <v>1153</v>
      </c>
      <c r="B49" s="504">
        <v>64</v>
      </c>
      <c r="C49" s="504">
        <v>89</v>
      </c>
      <c r="D49" s="504">
        <v>83</v>
      </c>
      <c r="E49" s="504">
        <v>83</v>
      </c>
      <c r="F49" s="504">
        <v>79</v>
      </c>
      <c r="G49" s="504">
        <v>95</v>
      </c>
      <c r="H49" s="337">
        <v>-4.2844901456726703</v>
      </c>
      <c r="I49" s="505" t="s">
        <v>1154</v>
      </c>
      <c r="M49" s="337"/>
      <c r="N49" s="298"/>
    </row>
    <row r="50" spans="1:14" s="156" customFormat="1" ht="12" customHeight="1">
      <c r="A50" s="506" t="s">
        <v>1155</v>
      </c>
      <c r="B50" s="504">
        <v>39</v>
      </c>
      <c r="C50" s="504">
        <v>54</v>
      </c>
      <c r="D50" s="504">
        <v>59</v>
      </c>
      <c r="E50" s="504">
        <v>41</v>
      </c>
      <c r="F50" s="504">
        <v>44</v>
      </c>
      <c r="G50" s="504">
        <v>45</v>
      </c>
      <c r="H50" s="337">
        <v>-5.7437407952871888</v>
      </c>
      <c r="I50" s="506" t="s">
        <v>1156</v>
      </c>
      <c r="M50" s="337"/>
      <c r="N50" s="298"/>
    </row>
    <row r="51" spans="1:14" s="156" customFormat="1" ht="12" customHeight="1">
      <c r="A51" s="505" t="s">
        <v>1157</v>
      </c>
      <c r="B51" s="504">
        <v>46</v>
      </c>
      <c r="C51" s="504">
        <v>70</v>
      </c>
      <c r="D51" s="504">
        <v>60</v>
      </c>
      <c r="E51" s="504">
        <v>65</v>
      </c>
      <c r="F51" s="504">
        <v>59</v>
      </c>
      <c r="G51" s="504">
        <v>68</v>
      </c>
      <c r="H51" s="337">
        <v>-8.7645195353748697</v>
      </c>
      <c r="I51" s="505" t="s">
        <v>1158</v>
      </c>
      <c r="M51" s="337"/>
      <c r="N51" s="298"/>
    </row>
    <row r="52" spans="1:14" s="156" customFormat="1" ht="12" customHeight="1">
      <c r="A52" s="506" t="s">
        <v>1155</v>
      </c>
      <c r="B52" s="504">
        <v>31</v>
      </c>
      <c r="C52" s="504">
        <v>51</v>
      </c>
      <c r="D52" s="504">
        <v>48</v>
      </c>
      <c r="E52" s="504">
        <v>35</v>
      </c>
      <c r="F52" s="504">
        <v>38</v>
      </c>
      <c r="G52" s="504">
        <v>39</v>
      </c>
      <c r="H52" s="337">
        <v>-8.1699346405228805</v>
      </c>
      <c r="I52" s="506" t="s">
        <v>1156</v>
      </c>
      <c r="M52" s="337"/>
      <c r="N52" s="298"/>
    </row>
    <row r="53" spans="1:14" s="156" customFormat="1" ht="12" customHeight="1">
      <c r="A53" s="508" t="s">
        <v>1159</v>
      </c>
      <c r="B53" s="504">
        <v>69</v>
      </c>
      <c r="C53" s="504">
        <v>234</v>
      </c>
      <c r="D53" s="504">
        <v>175</v>
      </c>
      <c r="E53" s="504">
        <v>106</v>
      </c>
      <c r="F53" s="504">
        <v>106</v>
      </c>
      <c r="G53" s="504">
        <v>77</v>
      </c>
      <c r="H53" s="337">
        <v>5.7919621749408901</v>
      </c>
      <c r="I53" s="508" t="s">
        <v>1160</v>
      </c>
      <c r="M53" s="337"/>
      <c r="N53" s="298"/>
    </row>
    <row r="54" spans="1:14" s="156" customFormat="1" ht="12" customHeight="1">
      <c r="A54" s="507" t="s">
        <v>1168</v>
      </c>
      <c r="B54" s="82"/>
      <c r="C54" s="504"/>
      <c r="D54" s="504"/>
      <c r="E54" s="504"/>
      <c r="F54" s="504"/>
      <c r="G54" s="504"/>
      <c r="H54" s="281"/>
      <c r="I54" s="507" t="s">
        <v>1168</v>
      </c>
      <c r="M54" s="337"/>
      <c r="N54" s="298"/>
    </row>
    <row r="55" spans="1:14" s="156" customFormat="1" ht="12" customHeight="1">
      <c r="A55" s="505" t="s">
        <v>1153</v>
      </c>
      <c r="B55" s="504">
        <v>54</v>
      </c>
      <c r="C55" s="504">
        <v>87</v>
      </c>
      <c r="D55" s="504">
        <v>85</v>
      </c>
      <c r="E55" s="504">
        <v>70</v>
      </c>
      <c r="F55" s="504">
        <v>37</v>
      </c>
      <c r="G55" s="504">
        <v>82</v>
      </c>
      <c r="H55" s="337">
        <v>-6.6875653082549613</v>
      </c>
      <c r="I55" s="505" t="s">
        <v>1154</v>
      </c>
      <c r="M55" s="337"/>
      <c r="N55" s="298"/>
    </row>
    <row r="56" spans="1:14" s="156" customFormat="1" ht="12" customHeight="1">
      <c r="A56" s="506" t="s">
        <v>1155</v>
      </c>
      <c r="B56" s="504">
        <v>43</v>
      </c>
      <c r="C56" s="504">
        <v>50</v>
      </c>
      <c r="D56" s="504">
        <v>55</v>
      </c>
      <c r="E56" s="504">
        <v>48</v>
      </c>
      <c r="F56" s="504">
        <v>23</v>
      </c>
      <c r="G56" s="504">
        <v>60</v>
      </c>
      <c r="H56" s="337">
        <v>-12.743628185907042</v>
      </c>
      <c r="I56" s="506" t="s">
        <v>1156</v>
      </c>
      <c r="M56" s="337"/>
      <c r="N56" s="298"/>
    </row>
    <row r="57" spans="1:14" s="156" customFormat="1" ht="12" customHeight="1">
      <c r="A57" s="505" t="s">
        <v>1157</v>
      </c>
      <c r="B57" s="504">
        <v>43</v>
      </c>
      <c r="C57" s="504">
        <v>64</v>
      </c>
      <c r="D57" s="504">
        <v>71</v>
      </c>
      <c r="E57" s="504">
        <v>54</v>
      </c>
      <c r="F57" s="504">
        <v>23</v>
      </c>
      <c r="G57" s="504">
        <v>63</v>
      </c>
      <c r="H57" s="337">
        <v>-3.5561877667140807</v>
      </c>
      <c r="I57" s="505" t="s">
        <v>1158</v>
      </c>
      <c r="M57" s="337"/>
      <c r="N57" s="298"/>
    </row>
    <row r="58" spans="1:14" s="156" customFormat="1" ht="12" customHeight="1">
      <c r="A58" s="506" t="s">
        <v>1155</v>
      </c>
      <c r="B58" s="504">
        <v>35</v>
      </c>
      <c r="C58" s="504">
        <v>42</v>
      </c>
      <c r="D58" s="504">
        <v>42</v>
      </c>
      <c r="E58" s="504">
        <v>37</v>
      </c>
      <c r="F58" s="504">
        <v>15</v>
      </c>
      <c r="G58" s="504">
        <v>45</v>
      </c>
      <c r="H58" s="337">
        <v>-7.1999999999999957</v>
      </c>
      <c r="I58" s="506" t="s">
        <v>1156</v>
      </c>
      <c r="M58" s="337"/>
      <c r="N58" s="298"/>
    </row>
    <row r="59" spans="1:14" s="156" customFormat="1" ht="12" customHeight="1">
      <c r="A59" s="508" t="s">
        <v>1159</v>
      </c>
      <c r="B59" s="504">
        <v>35</v>
      </c>
      <c r="C59" s="504">
        <v>52</v>
      </c>
      <c r="D59" s="504">
        <v>116</v>
      </c>
      <c r="E59" s="504">
        <v>38</v>
      </c>
      <c r="F59" s="504">
        <v>44</v>
      </c>
      <c r="G59" s="504">
        <v>66</v>
      </c>
      <c r="H59" s="337">
        <v>14.351145038167946</v>
      </c>
      <c r="I59" s="508" t="s">
        <v>1160</v>
      </c>
      <c r="M59" s="337"/>
      <c r="N59" s="298"/>
    </row>
    <row r="60" spans="1:14" s="156" customFormat="1" ht="12" customHeight="1">
      <c r="A60" s="507" t="s">
        <v>1169</v>
      </c>
      <c r="B60" s="82"/>
      <c r="C60" s="504"/>
      <c r="D60" s="504"/>
      <c r="E60" s="504"/>
      <c r="F60" s="504"/>
      <c r="G60" s="504"/>
      <c r="H60" s="281"/>
      <c r="I60" s="507" t="s">
        <v>1169</v>
      </c>
      <c r="M60" s="337"/>
      <c r="N60" s="298"/>
    </row>
    <row r="61" spans="1:14" s="156" customFormat="1" ht="12" customHeight="1">
      <c r="A61" s="505" t="s">
        <v>1153</v>
      </c>
      <c r="B61" s="504">
        <v>21</v>
      </c>
      <c r="C61" s="504">
        <v>41</v>
      </c>
      <c r="D61" s="504">
        <v>67</v>
      </c>
      <c r="E61" s="504">
        <v>55</v>
      </c>
      <c r="F61" s="504">
        <v>36</v>
      </c>
      <c r="G61" s="504">
        <v>61</v>
      </c>
      <c r="H61" s="337">
        <v>1.6393442622950838</v>
      </c>
      <c r="I61" s="505" t="s">
        <v>1154</v>
      </c>
      <c r="M61" s="337"/>
      <c r="N61" s="298"/>
    </row>
    <row r="62" spans="1:14" s="156" customFormat="1" ht="12" customHeight="1">
      <c r="A62" s="506" t="s">
        <v>1155</v>
      </c>
      <c r="B62" s="504">
        <v>14</v>
      </c>
      <c r="C62" s="504">
        <v>29</v>
      </c>
      <c r="D62" s="504">
        <v>54</v>
      </c>
      <c r="E62" s="504">
        <v>42</v>
      </c>
      <c r="F62" s="504">
        <v>27</v>
      </c>
      <c r="G62" s="504">
        <v>49</v>
      </c>
      <c r="H62" s="337">
        <v>2.3923444976076569</v>
      </c>
      <c r="I62" s="506" t="s">
        <v>1156</v>
      </c>
      <c r="M62" s="337"/>
      <c r="N62" s="298"/>
    </row>
    <row r="63" spans="1:14" s="156" customFormat="1" ht="12" customHeight="1">
      <c r="A63" s="505" t="s">
        <v>1157</v>
      </c>
      <c r="B63" s="504">
        <v>18</v>
      </c>
      <c r="C63" s="504">
        <v>35</v>
      </c>
      <c r="D63" s="504">
        <v>62</v>
      </c>
      <c r="E63" s="504">
        <v>51</v>
      </c>
      <c r="F63" s="504">
        <v>32</v>
      </c>
      <c r="G63" s="504">
        <v>55</v>
      </c>
      <c r="H63" s="337">
        <v>3.2719836400818103</v>
      </c>
      <c r="I63" s="505" t="s">
        <v>1158</v>
      </c>
      <c r="M63" s="337"/>
      <c r="N63" s="298"/>
    </row>
    <row r="64" spans="1:14" s="156" customFormat="1" ht="12" customHeight="1">
      <c r="A64" s="506" t="s">
        <v>1155</v>
      </c>
      <c r="B64" s="504">
        <v>11</v>
      </c>
      <c r="C64" s="504">
        <v>25</v>
      </c>
      <c r="D64" s="504">
        <v>50</v>
      </c>
      <c r="E64" s="504">
        <v>40</v>
      </c>
      <c r="F64" s="504">
        <v>26</v>
      </c>
      <c r="G64" s="504">
        <v>44</v>
      </c>
      <c r="H64" s="337">
        <v>6.2330623306233068</v>
      </c>
      <c r="I64" s="506" t="s">
        <v>1156</v>
      </c>
      <c r="M64" s="337"/>
      <c r="N64" s="298"/>
    </row>
    <row r="65" spans="1:14" s="156" customFormat="1" ht="12" customHeight="1" thickBot="1">
      <c r="A65" s="508" t="s">
        <v>1159</v>
      </c>
      <c r="B65" s="504">
        <v>24</v>
      </c>
      <c r="C65" s="504">
        <v>43</v>
      </c>
      <c r="D65" s="504">
        <v>139</v>
      </c>
      <c r="E65" s="504">
        <v>46</v>
      </c>
      <c r="F65" s="504">
        <v>72</v>
      </c>
      <c r="G65" s="504">
        <v>90</v>
      </c>
      <c r="H65" s="337">
        <v>-10.33519553072626</v>
      </c>
      <c r="I65" s="508" t="s">
        <v>1160</v>
      </c>
      <c r="M65" s="337"/>
      <c r="N65" s="298"/>
    </row>
    <row r="66" spans="1:14" s="156" customFormat="1" ht="12" customHeight="1" thickBot="1">
      <c r="B66" s="918" t="s">
        <v>1170</v>
      </c>
      <c r="C66" s="918"/>
      <c r="D66" s="918"/>
      <c r="E66" s="918"/>
      <c r="F66" s="918"/>
      <c r="G66" s="918"/>
      <c r="H66" s="995" t="s">
        <v>1171</v>
      </c>
      <c r="M66" s="429"/>
    </row>
    <row r="67" spans="1:14" s="156" customFormat="1" ht="21" customHeight="1" thickBot="1">
      <c r="B67" s="501" t="s">
        <v>1172</v>
      </c>
      <c r="C67" s="501" t="s">
        <v>1173</v>
      </c>
      <c r="D67" s="501" t="s">
        <v>1174</v>
      </c>
      <c r="E67" s="501" t="s">
        <v>1175</v>
      </c>
      <c r="F67" s="501" t="s">
        <v>1176</v>
      </c>
      <c r="G67" s="501" t="s">
        <v>1177</v>
      </c>
      <c r="H67" s="995"/>
      <c r="M67" s="429"/>
    </row>
    <row r="68" spans="1:14" s="345" customFormat="1" ht="12" customHeight="1">
      <c r="A68" s="257" t="s">
        <v>1178</v>
      </c>
      <c r="B68" s="93"/>
      <c r="C68" s="93"/>
      <c r="D68" s="93"/>
      <c r="E68" s="93"/>
      <c r="F68" s="93"/>
      <c r="G68" s="93"/>
      <c r="H68" s="93"/>
      <c r="I68" s="93"/>
      <c r="M68" s="429"/>
    </row>
    <row r="69" spans="1:14" s="479" customFormat="1" ht="12" customHeight="1">
      <c r="A69" s="40" t="s">
        <v>1179</v>
      </c>
      <c r="B69" s="251"/>
      <c r="C69" s="251"/>
      <c r="D69" s="251"/>
      <c r="E69" s="251"/>
      <c r="F69" s="251"/>
      <c r="G69" s="251"/>
      <c r="H69" s="251"/>
      <c r="I69" s="251"/>
      <c r="M69" s="429"/>
    </row>
    <row r="70" spans="1:14" s="156" customFormat="1" ht="12" customHeight="1">
      <c r="C70" s="509"/>
      <c r="D70" s="502"/>
      <c r="E70" s="502"/>
      <c r="F70" s="502"/>
      <c r="G70" s="502"/>
    </row>
    <row r="71" spans="1:14" s="156" customFormat="1" ht="12" customHeight="1">
      <c r="A71" s="146" t="s">
        <v>1180</v>
      </c>
      <c r="B71" s="510"/>
      <c r="C71" s="510"/>
      <c r="D71" s="510"/>
      <c r="E71" s="510"/>
      <c r="F71" s="510"/>
      <c r="G71" s="510"/>
      <c r="H71" s="510"/>
      <c r="I71" s="510"/>
    </row>
    <row r="72" spans="1:14" s="156" customFormat="1" ht="12" customHeight="1">
      <c r="A72" s="146" t="s">
        <v>1181</v>
      </c>
      <c r="B72" s="510"/>
      <c r="C72" s="510"/>
      <c r="D72" s="510"/>
      <c r="E72" s="510"/>
      <c r="F72" s="510"/>
      <c r="G72" s="510"/>
      <c r="H72" s="510"/>
      <c r="I72" s="510"/>
    </row>
    <row r="73" spans="1:14" s="156" customFormat="1" ht="12" customHeight="1">
      <c r="A73" s="146" t="s">
        <v>1182</v>
      </c>
      <c r="B73" s="510"/>
      <c r="C73" s="510"/>
      <c r="D73" s="510"/>
      <c r="E73" s="510"/>
      <c r="F73" s="510"/>
      <c r="G73" s="510"/>
      <c r="I73" s="510"/>
    </row>
    <row r="74" spans="1:14" s="156" customFormat="1" ht="12" customHeight="1">
      <c r="A74" s="146" t="s">
        <v>1183</v>
      </c>
      <c r="B74" s="510"/>
      <c r="C74" s="510"/>
      <c r="D74" s="510"/>
      <c r="E74" s="510"/>
      <c r="F74" s="510"/>
      <c r="G74" s="510"/>
      <c r="I74" s="510"/>
      <c r="M74" s="155"/>
    </row>
    <row r="75" spans="1:14" s="156" customFormat="1" ht="12" customHeight="1">
      <c r="A75" s="146" t="s">
        <v>1184</v>
      </c>
      <c r="B75" s="510"/>
      <c r="C75" s="510"/>
      <c r="D75" s="510"/>
      <c r="E75" s="510"/>
      <c r="F75" s="510"/>
      <c r="G75" s="510"/>
      <c r="I75" s="510"/>
      <c r="M75" s="155"/>
    </row>
    <row r="76" spans="1:14" s="156" customFormat="1" ht="12" customHeight="1">
      <c r="A76" s="146"/>
      <c r="B76" s="510"/>
      <c r="C76" s="510"/>
      <c r="D76" s="510"/>
      <c r="E76" s="510"/>
      <c r="F76" s="510"/>
      <c r="G76" s="510"/>
      <c r="I76" s="510"/>
      <c r="M76" s="155"/>
    </row>
    <row r="77" spans="1:14" s="310" customFormat="1" ht="12" customHeight="1">
      <c r="A77" s="511" t="s">
        <v>1185</v>
      </c>
      <c r="B77" s="512"/>
      <c r="C77" s="512"/>
      <c r="D77" s="512"/>
      <c r="E77" s="512"/>
      <c r="F77" s="512"/>
      <c r="G77" s="512"/>
      <c r="H77" s="512"/>
      <c r="I77" s="512"/>
      <c r="M77" s="155"/>
    </row>
    <row r="78" spans="1:14" s="310" customFormat="1" ht="12" customHeight="1">
      <c r="A78" s="511" t="s">
        <v>1186</v>
      </c>
      <c r="B78" s="512"/>
      <c r="C78" s="512"/>
      <c r="D78" s="512"/>
      <c r="E78" s="512"/>
      <c r="F78" s="512"/>
      <c r="G78" s="512"/>
      <c r="H78" s="512"/>
      <c r="I78" s="512"/>
      <c r="M78" s="155"/>
    </row>
    <row r="79" spans="1:14" s="310" customFormat="1" ht="12" customHeight="1">
      <c r="A79" s="513" t="s">
        <v>1187</v>
      </c>
      <c r="B79" s="512"/>
      <c r="C79" s="512"/>
      <c r="D79" s="512"/>
      <c r="E79" s="512"/>
      <c r="F79" s="512"/>
      <c r="G79" s="512"/>
      <c r="I79" s="512"/>
      <c r="M79" s="155"/>
    </row>
    <row r="80" spans="1:14" s="310" customFormat="1" ht="12" customHeight="1">
      <c r="A80" s="513" t="s">
        <v>1188</v>
      </c>
      <c r="B80" s="512"/>
      <c r="C80" s="512"/>
      <c r="D80" s="512"/>
      <c r="E80" s="512"/>
      <c r="F80" s="512"/>
      <c r="G80" s="512"/>
      <c r="I80" s="512"/>
      <c r="M80" s="155"/>
    </row>
    <row r="81" spans="1:13" s="5" customFormat="1" ht="12" customHeight="1">
      <c r="A81" s="514" t="s">
        <v>1189</v>
      </c>
      <c r="E81" s="215"/>
      <c r="F81" s="215"/>
      <c r="G81" s="215"/>
      <c r="H81" s="215"/>
      <c r="I81" s="215"/>
      <c r="J81" s="215"/>
      <c r="K81" s="215"/>
      <c r="L81" s="215"/>
      <c r="M81" s="155"/>
    </row>
    <row r="82" spans="1:13" s="5" customFormat="1" ht="12" customHeight="1">
      <c r="A82" s="514"/>
      <c r="E82" s="215"/>
      <c r="F82" s="215"/>
      <c r="G82" s="215"/>
      <c r="H82" s="215"/>
      <c r="I82" s="215"/>
      <c r="J82" s="215"/>
      <c r="K82" s="215"/>
      <c r="L82" s="215"/>
      <c r="M82" s="155"/>
    </row>
    <row r="83" spans="1:13" s="429" customFormat="1" ht="12" customHeight="1">
      <c r="A83" s="54" t="s">
        <v>142</v>
      </c>
      <c r="B83" s="515"/>
      <c r="C83" s="516"/>
      <c r="D83" s="516"/>
      <c r="E83" s="452"/>
      <c r="F83" s="91"/>
      <c r="G83" s="453"/>
      <c r="H83" s="453"/>
      <c r="I83" s="425"/>
      <c r="J83" s="424"/>
      <c r="K83" s="424"/>
      <c r="L83" s="425"/>
      <c r="M83" s="155"/>
    </row>
    <row r="84" spans="1:13" s="429" customFormat="1" ht="12" customHeight="1">
      <c r="A84" s="430" t="s">
        <v>1190</v>
      </c>
      <c r="B84" s="515"/>
      <c r="C84" s="516"/>
      <c r="D84" s="516"/>
      <c r="E84" s="452"/>
      <c r="F84" s="91"/>
      <c r="G84" s="453"/>
      <c r="H84" s="453"/>
      <c r="I84" s="425"/>
      <c r="J84" s="424"/>
      <c r="K84" s="424"/>
      <c r="L84" s="425"/>
      <c r="M84" s="155"/>
    </row>
    <row r="85" spans="1:13" s="429" customFormat="1" ht="12" customHeight="1">
      <c r="A85" s="430" t="s">
        <v>1191</v>
      </c>
      <c r="B85" s="515"/>
      <c r="C85" s="516"/>
      <c r="D85" s="516"/>
      <c r="E85" s="452"/>
      <c r="F85" s="91"/>
      <c r="G85" s="453"/>
      <c r="H85" s="453"/>
      <c r="I85" s="425"/>
      <c r="J85" s="424"/>
      <c r="K85" s="424"/>
      <c r="L85" s="425"/>
      <c r="M85" s="155"/>
    </row>
    <row r="86" spans="1:13" s="429" customFormat="1" ht="12" customHeight="1">
      <c r="A86" s="430" t="s">
        <v>1192</v>
      </c>
      <c r="B86" s="515"/>
      <c r="C86" s="516"/>
      <c r="D86" s="516"/>
      <c r="E86" s="452"/>
      <c r="F86" s="91"/>
      <c r="G86" s="453"/>
      <c r="H86" s="453"/>
      <c r="I86" s="425"/>
      <c r="J86" s="424"/>
      <c r="K86" s="424"/>
      <c r="L86" s="425"/>
      <c r="M86" s="155"/>
    </row>
    <row r="87" spans="1:13" s="429" customFormat="1" ht="12" customHeight="1">
      <c r="A87" s="430" t="s">
        <v>1193</v>
      </c>
      <c r="B87" s="515"/>
      <c r="C87" s="516"/>
      <c r="D87" s="516"/>
      <c r="E87" s="452"/>
      <c r="F87" s="91"/>
      <c r="G87" s="453"/>
      <c r="H87" s="453"/>
      <c r="I87" s="425"/>
      <c r="J87" s="424"/>
      <c r="K87" s="424"/>
      <c r="L87" s="425"/>
      <c r="M87" s="155"/>
    </row>
    <row r="88" spans="1:13" s="429" customFormat="1" ht="12" customHeight="1">
      <c r="A88" s="430" t="s">
        <v>1194</v>
      </c>
      <c r="B88" s="517"/>
      <c r="C88" s="455"/>
      <c r="D88" s="455"/>
      <c r="E88" s="434"/>
      <c r="F88" s="456"/>
      <c r="G88" s="434"/>
      <c r="H88" s="434"/>
      <c r="I88" s="425"/>
      <c r="J88" s="425"/>
      <c r="K88" s="425"/>
      <c r="M88" s="155"/>
    </row>
    <row r="89" spans="1:13" s="429" customFormat="1" ht="12" customHeight="1">
      <c r="A89" s="51" t="s">
        <v>1195</v>
      </c>
      <c r="B89" s="454"/>
      <c r="C89" s="455"/>
      <c r="D89" s="427"/>
      <c r="E89" s="434"/>
      <c r="F89" s="456"/>
      <c r="G89" s="434"/>
      <c r="H89" s="434"/>
      <c r="I89" s="425"/>
      <c r="J89" s="425"/>
      <c r="K89" s="425"/>
      <c r="M89" s="155"/>
    </row>
    <row r="90" spans="1:13" s="156" customFormat="1" ht="12" customHeight="1">
      <c r="C90" s="502"/>
      <c r="M90" s="155"/>
    </row>
    <row r="91" spans="1:13" s="156" customFormat="1">
      <c r="C91" s="502"/>
      <c r="M91" s="155"/>
    </row>
    <row r="92" spans="1:13" s="156" customFormat="1">
      <c r="C92" s="502"/>
      <c r="M92" s="155"/>
    </row>
    <row r="93" spans="1:13" s="156" customFormat="1">
      <c r="C93" s="502"/>
      <c r="M93" s="155"/>
    </row>
  </sheetData>
  <mergeCells count="6">
    <mergeCell ref="A1:I1"/>
    <mergeCell ref="A2:I2"/>
    <mergeCell ref="B4:G4"/>
    <mergeCell ref="H4:H5"/>
    <mergeCell ref="B66:G66"/>
    <mergeCell ref="H66:H67"/>
  </mergeCells>
  <hyperlinks>
    <hyperlink ref="A88" r:id="rId1" xr:uid="{7E7B8A13-5EC4-4A0F-8F06-8DE4C53AFD3F}"/>
    <hyperlink ref="A89" r:id="rId2" xr:uid="{0FDC1F6D-18FA-405B-A7A4-ACA8729EDCD5}"/>
    <hyperlink ref="A7" r:id="rId3" xr:uid="{A00E3434-4298-4350-99AE-AB2A0EE507D1}"/>
    <hyperlink ref="A8" r:id="rId4" display="    dos quais: de Construções novas" xr:uid="{F5A24082-97D0-4939-AF32-0702EE8169B9}"/>
    <hyperlink ref="A9" r:id="rId5" xr:uid="{082F0134-7ED6-4A7E-972A-8A5CBDEFE465}"/>
    <hyperlink ref="A10" r:id="rId6" display="    dos quais: de Construções novas" xr:uid="{36BFDFC5-EB9A-4A3D-A06A-51F147CF29AC}"/>
    <hyperlink ref="A13" r:id="rId7" xr:uid="{D8AB56B7-B13B-4AF7-AC04-BDE9B09B9516}"/>
    <hyperlink ref="A14" r:id="rId8" display="    dos quais: de Construções novas" xr:uid="{AA1241B1-BF8F-45E0-AA38-91C3F7F4A07C}"/>
    <hyperlink ref="A15" r:id="rId9" xr:uid="{4692DA09-FF7A-4D14-A0FD-CB79688192B0}"/>
    <hyperlink ref="A16" r:id="rId10" display="    dos quais: de Construções novas" xr:uid="{FDFE2F52-BB9A-49A9-A852-08C9276C71B8}"/>
    <hyperlink ref="A19" r:id="rId11" xr:uid="{AC03CE81-EA47-49EF-90AB-A96949625ABC}"/>
    <hyperlink ref="A20" r:id="rId12" display="    dos quais: de Construções novas" xr:uid="{256E9622-9DA7-4F6B-B433-D494AEBBFB7C}"/>
    <hyperlink ref="A21" r:id="rId13" xr:uid="{F0F057BE-CDC3-4067-9D18-2AB9BA6205A1}"/>
    <hyperlink ref="A22" r:id="rId14" display="    dos quais: de Construções novas" xr:uid="{4AACDA63-4789-40B6-AF95-E6AB2B804889}"/>
    <hyperlink ref="A25" r:id="rId15" xr:uid="{B689BBB0-FD00-479E-A0B9-499F463A4B92}"/>
    <hyperlink ref="A26" r:id="rId16" display="    dos quais: de Construções novas" xr:uid="{E0FA3F6A-5D7B-49DB-B30E-2FE047424670}"/>
    <hyperlink ref="A27" r:id="rId17" xr:uid="{461BBD97-1FD3-435D-A56A-DE29B5EB85DA}"/>
    <hyperlink ref="A28" r:id="rId18" display="    dos quais: de Construções novas" xr:uid="{A5001791-DE7D-4D33-A11A-01A9ACE3611F}"/>
    <hyperlink ref="A43" r:id="rId19" xr:uid="{5161F466-A91A-4917-8D37-D1DE3657A748}"/>
    <hyperlink ref="A44" r:id="rId20" display="    dos quais: de Construções novas" xr:uid="{DDBDD7D0-8377-4028-85D9-DD547A5D0C99}"/>
    <hyperlink ref="A45" r:id="rId21" xr:uid="{D80FBAB5-2B5E-421A-85D7-D91AEF77EE0E}"/>
    <hyperlink ref="A46" r:id="rId22" display="    dos quais: de Construções novas" xr:uid="{F774936E-A989-41BE-9F9D-663D0D989A3D}"/>
    <hyperlink ref="A49" r:id="rId23" xr:uid="{77AC935B-9917-4D01-9BA5-86B7511C189C}"/>
    <hyperlink ref="A50" r:id="rId24" display="    dos quais: de Construções novas" xr:uid="{800D870B-BCD0-45B0-943E-7D415F224FBE}"/>
    <hyperlink ref="A51" r:id="rId25" xr:uid="{6914D863-88D4-4657-8562-68C4D826E280}"/>
    <hyperlink ref="A52" r:id="rId26" display="    dos quais: de Construções novas" xr:uid="{E1FD5EB7-94E1-4898-9B49-EDF8D21019D2}"/>
    <hyperlink ref="A55" r:id="rId27" xr:uid="{90E95D9E-CFF7-47D7-81B9-7373822CFA61}"/>
    <hyperlink ref="A56" r:id="rId28" display="    dos quais: de Construções novas" xr:uid="{022FD836-0083-4720-9E6C-5AB0722547BF}"/>
    <hyperlink ref="A57" r:id="rId29" xr:uid="{780A5EC4-3483-4A73-8A3B-F3F20C72B01A}"/>
    <hyperlink ref="A58" r:id="rId30" display="    dos quais: de Construções novas" xr:uid="{F80CBA0F-1A12-4A01-8ECC-A63C8243379C}"/>
    <hyperlink ref="A61" r:id="rId31" xr:uid="{2FFCC8D7-C632-440F-AC8F-089FE11A3530}"/>
    <hyperlink ref="A62" r:id="rId32" display="    dos quais: de Construções novas" xr:uid="{96E8C32D-1B49-4B48-B7FE-42B7F7B1A7D7}"/>
    <hyperlink ref="A63" r:id="rId33" xr:uid="{F77662D4-C29B-4A2A-9FDE-F91289750D84}"/>
    <hyperlink ref="A64" r:id="rId34" display="    dos quais: de Construções novas" xr:uid="{D1E325AC-32A8-4A86-B9A3-38FDE6C09E8F}"/>
    <hyperlink ref="A11" r:id="rId35" display="        Fogos" xr:uid="{BDBFF9D7-E50B-4539-83A1-D18271180617}"/>
    <hyperlink ref="A17" r:id="rId36" display="        Fogos" xr:uid="{6245B84C-3EEA-4143-BF3C-2EB3F1E3A0D9}"/>
    <hyperlink ref="A23" r:id="rId37" display="        Fogos" xr:uid="{6A5E769B-3B62-401D-9867-BC3C1D0EE06C}"/>
    <hyperlink ref="A29" r:id="rId38" display="        Fogos" xr:uid="{E58A5C1B-68A9-475E-A844-A0BA4D59E296}"/>
    <hyperlink ref="A47" r:id="rId39" display="        Fogos" xr:uid="{DAD5AE9A-A373-46D9-854B-CD7BF3F60B97}"/>
    <hyperlink ref="A53" r:id="rId40" display="        Fogos" xr:uid="{E7B4FC3B-C167-48D0-A6B6-3E51A170706F}"/>
    <hyperlink ref="A59" r:id="rId41" display="        Fogos" xr:uid="{F9CD817C-3133-4BCD-9935-76F059F93972}"/>
    <hyperlink ref="A65" r:id="rId42" display="        Fogos" xr:uid="{3DF69121-ACFB-4D25-AB68-E2CA75B84914}"/>
    <hyperlink ref="I7" r:id="rId43" display="Edifícios licenciados" xr:uid="{85CDD02F-84C9-4599-9236-AAFA56957ECF}"/>
    <hyperlink ref="I8" r:id="rId44" xr:uid="{3BC4B807-5C5A-4543-9E70-C1F1B049C282}"/>
    <hyperlink ref="I9" r:id="rId45" display="Edifícios licenciados para Habitação familiar" xr:uid="{15AC86C7-F087-4BF9-94B1-377ABEAB5E22}"/>
    <hyperlink ref="I10" r:id="rId46" xr:uid="{A8CF6D0E-2C8A-4DF7-AC7C-DA0E90248A88}"/>
    <hyperlink ref="I11" r:id="rId47" xr:uid="{1C485CDD-8323-4008-B884-A730FF3F4DF4}"/>
    <hyperlink ref="I13" r:id="rId48" display="Edifícios licenciados" xr:uid="{0225872B-EEDF-4DA6-8497-4F6D963E2A51}"/>
    <hyperlink ref="I14" r:id="rId49" xr:uid="{D403443E-5E43-464A-A52F-CC778F769AB8}"/>
    <hyperlink ref="I15" r:id="rId50" display="Edifícios licenciados para Habitação familiar" xr:uid="{2BEED95E-2D6E-4BA4-9742-35249FA8C80B}"/>
    <hyperlink ref="I16" r:id="rId51" xr:uid="{140A4E7A-1F0F-43DB-AA9F-D5DEC4047DC0}"/>
    <hyperlink ref="I17" r:id="rId52" xr:uid="{26ED8651-FE81-48F7-9093-1AEFA1C6662B}"/>
    <hyperlink ref="I19" r:id="rId53" display="Edifícios licenciados" xr:uid="{24732FA9-B6CA-449C-8119-B6C33658B527}"/>
    <hyperlink ref="I20" r:id="rId54" xr:uid="{F7CCFB2F-2FBC-4D68-A746-397ACEFE835F}"/>
    <hyperlink ref="I21" r:id="rId55" display="Edifícios licenciados para Habitação familiar" xr:uid="{497D7597-AB74-4551-8E94-F6ED05AC68DA}"/>
    <hyperlink ref="I22" r:id="rId56" xr:uid="{6B235D1B-DF4D-4CAE-B2BF-0C7F53145A14}"/>
    <hyperlink ref="I23" r:id="rId57" xr:uid="{9EF99AFE-928D-4018-B8C4-28FF5814B801}"/>
    <hyperlink ref="I25" r:id="rId58" display="Edifícios licenciados" xr:uid="{BB65FC3A-B52B-4BA5-8F47-3E5F69D34217}"/>
    <hyperlink ref="I26" r:id="rId59" xr:uid="{FF9CDC39-4DC6-48AA-91C3-86DC6283AC9E}"/>
    <hyperlink ref="I27" r:id="rId60" display="Edifícios licenciados para Habitação familiar" xr:uid="{98957E64-8CB4-4FFE-8A33-6DD0F8563816}"/>
    <hyperlink ref="I28" r:id="rId61" xr:uid="{115E0EE8-AC6A-472F-91F7-2A1959718843}"/>
    <hyperlink ref="I29" r:id="rId62" xr:uid="{BF17AE44-8518-489B-9CE6-BE12967971A1}"/>
    <hyperlink ref="I43" r:id="rId63" display="Edifícios licenciados" xr:uid="{AA4DAFF3-6F90-488F-85DD-CF3EB4C1C4EB}"/>
    <hyperlink ref="I44" r:id="rId64" xr:uid="{46EBEE1E-D152-4072-BFCC-01199D83B42C}"/>
    <hyperlink ref="I45" r:id="rId65" display="Edifícios licenciados para Habitação familiar" xr:uid="{456F5836-8F53-4C07-B101-DBB5CF97C394}"/>
    <hyperlink ref="I46" r:id="rId66" xr:uid="{222A7B9F-66DC-4C59-BB30-8CC2B940856C}"/>
    <hyperlink ref="I47" r:id="rId67" xr:uid="{9222878D-08FD-4DAB-85F3-5C5940B2F56B}"/>
    <hyperlink ref="I49" r:id="rId68" display="Edifícios licenciados" xr:uid="{FCF15F01-7C2C-4A4F-83EF-6BF7290E1CE9}"/>
    <hyperlink ref="I50" r:id="rId69" xr:uid="{1A434F91-9B8F-4208-8500-5CC77229A8BB}"/>
    <hyperlink ref="I51" r:id="rId70" display="Edifícios licenciados para Habitação familiar" xr:uid="{60D18EC4-E689-4118-B586-B4F5383FE32D}"/>
    <hyperlink ref="I52" r:id="rId71" xr:uid="{2E65DC03-FD08-4614-A3D8-E9F029D993CF}"/>
    <hyperlink ref="I53" r:id="rId72" xr:uid="{77AABAB9-AF2D-4CF4-A9AD-671220FECD59}"/>
    <hyperlink ref="I55" r:id="rId73" display="Edifícios licenciados" xr:uid="{C9E2F561-C7C0-4ABF-8B76-944B50E88382}"/>
    <hyperlink ref="I56" r:id="rId74" xr:uid="{6B5B335E-6938-478D-92D4-936653696714}"/>
    <hyperlink ref="I57" r:id="rId75" display="Edifícios licenciados para Habitação familiar" xr:uid="{61C7CD31-28EC-4EA8-BA43-B16E5C41565D}"/>
    <hyperlink ref="I58" r:id="rId76" xr:uid="{E02961BF-DC1A-4295-877D-B450101E8832}"/>
    <hyperlink ref="I59" r:id="rId77" xr:uid="{8BB9DB0D-3D65-4374-A685-799370CA1360}"/>
    <hyperlink ref="I61" r:id="rId78" display="Edifícios licenciados" xr:uid="{D363DFC0-17BC-4465-BA72-0F195D351413}"/>
    <hyperlink ref="I62" r:id="rId79" xr:uid="{525CB572-9BAD-4D90-8B66-ABEB696C0C10}"/>
    <hyperlink ref="I63" r:id="rId80" display="Edifícios licenciados para Habitação familiar" xr:uid="{54DCB5B9-2085-47DB-9670-E6FD49950E44}"/>
    <hyperlink ref="I64" r:id="rId81" xr:uid="{5EBE0E60-E198-4A4F-85C8-BF213BCEEBC7}"/>
    <hyperlink ref="I65" r:id="rId82" xr:uid="{805CC14C-4852-4ACA-ADB9-03AE50FC19A2}"/>
    <hyperlink ref="A31" r:id="rId83" xr:uid="{D5D95B71-0969-4038-9218-11AEFDCFF105}"/>
    <hyperlink ref="A32" r:id="rId84" display="    dos quais: de Construções novas" xr:uid="{A903DB72-F57B-4F13-9E35-0C447F9F4BFF}"/>
    <hyperlink ref="A33" r:id="rId85" xr:uid="{3A5464BE-4BEC-4281-80B4-65477B42961F}"/>
    <hyperlink ref="A34" r:id="rId86" display="    dos quais: de Construções novas" xr:uid="{2AC89DF3-9E5B-4CB0-A36C-E02532A6B3DC}"/>
    <hyperlink ref="A35" r:id="rId87" display="        Fogos" xr:uid="{6673F77C-E530-4A17-AC38-459488EBB7F4}"/>
    <hyperlink ref="I31" r:id="rId88" display="Edifícios licenciados" xr:uid="{D3206A59-0172-4E8B-A2B4-78B046A89545}"/>
    <hyperlink ref="I32" r:id="rId89" xr:uid="{A574C927-EDB6-426D-B276-6F01635837BD}"/>
    <hyperlink ref="I33" r:id="rId90" display="Edifícios licenciados para Habitação familiar" xr:uid="{C722D90B-0C18-4A61-B077-17693C218FEC}"/>
    <hyperlink ref="I34" r:id="rId91" xr:uid="{95FE4742-66FC-4540-AF1A-BE446859CA1F}"/>
    <hyperlink ref="I35" r:id="rId92" xr:uid="{6B257225-2287-4E00-A056-76BC22C3724E}"/>
    <hyperlink ref="A37" r:id="rId93" xr:uid="{009B6790-B18C-4D84-91EC-1DBC204F7C6F}"/>
    <hyperlink ref="A38" r:id="rId94" display="    dos quais: de Construções novas" xr:uid="{5D6596F1-D1C9-4AD6-ABAC-8700779EF7DE}"/>
    <hyperlink ref="A39" r:id="rId95" xr:uid="{2F968756-70D8-489F-A7B2-2943AA5E8C72}"/>
    <hyperlink ref="A40" r:id="rId96" display="    dos quais: de Construções novas" xr:uid="{65E021C9-227C-4FA0-984F-E27AC4478F3D}"/>
    <hyperlink ref="A41" r:id="rId97" display="        Fogos" xr:uid="{A32703E5-E6BA-42F6-A31A-B45C2179B974}"/>
    <hyperlink ref="I37" r:id="rId98" display="Edifícios licenciados" xr:uid="{0034F42E-E432-4B8D-84F6-8F9DDF63C3F9}"/>
    <hyperlink ref="I38" r:id="rId99" xr:uid="{29385CB3-DB76-4EC2-B195-E9BF7130CB1E}"/>
    <hyperlink ref="I39" r:id="rId100" display="Edifícios licenciados para Habitação familiar" xr:uid="{426AACC3-47CB-4DEC-AD5D-A6B844DE91AC}"/>
    <hyperlink ref="I40" r:id="rId101" xr:uid="{04E4181E-C686-4D67-8834-965B3E9D73A0}"/>
    <hyperlink ref="I41" r:id="rId102" xr:uid="{6727F42E-DF5F-428A-B19A-63F0D78AAEA1}"/>
    <hyperlink ref="A86" r:id="rId103" xr:uid="{DBBB53E9-7587-438E-9291-405F97A15EB9}"/>
    <hyperlink ref="A87" r:id="rId104" xr:uid="{6DE70AE1-6EBF-4B06-A736-78E33D30B503}"/>
    <hyperlink ref="A84" r:id="rId105" xr:uid="{72F991B0-890F-44A2-854F-E9213636ADB3}"/>
    <hyperlink ref="A85" r:id="rId106" xr:uid="{4E559F35-1295-4CCD-9AAC-AFC43292A197}"/>
  </hyperlinks>
  <pageMargins left="0.7" right="0.7" top="0.75" bottom="0.75" header="0.3" footer="0.3"/>
  <pageSetup paperSize="9" orientation="portrait" verticalDpi="0" r:id="rId107"/>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AD8F8-BB66-4123-94AF-F9D9D8796EF0}">
  <dimension ref="A1:R80"/>
  <sheetViews>
    <sheetView showGridLines="0" workbookViewId="0"/>
  </sheetViews>
  <sheetFormatPr defaultColWidth="9.28515625" defaultRowHeight="12.75"/>
  <cols>
    <col min="1" max="1" width="34.42578125" style="155" customWidth="1"/>
    <col min="2" max="2" width="9.42578125" style="155" customWidth="1"/>
    <col min="3" max="5" width="8.7109375" style="155" customWidth="1"/>
    <col min="6" max="6" width="9.42578125" style="155" customWidth="1"/>
    <col min="7" max="9" width="8.7109375" style="155" customWidth="1"/>
    <col min="10" max="10" width="28.28515625" style="319" customWidth="1"/>
    <col min="11" max="12" width="9.28515625" style="155"/>
    <col min="19" max="16384" width="9.28515625" style="155"/>
  </cols>
  <sheetData>
    <row r="1" spans="1:10" ht="12" customHeight="1">
      <c r="A1" s="920" t="s">
        <v>1196</v>
      </c>
      <c r="B1" s="920"/>
      <c r="C1" s="920"/>
      <c r="D1" s="920"/>
      <c r="E1" s="920"/>
      <c r="F1" s="920"/>
      <c r="G1" s="920"/>
      <c r="H1" s="920"/>
      <c r="I1" s="920"/>
      <c r="J1" s="920"/>
    </row>
    <row r="2" spans="1:10" ht="12" customHeight="1">
      <c r="A2" s="921" t="s">
        <v>1197</v>
      </c>
      <c r="B2" s="921"/>
      <c r="C2" s="921"/>
      <c r="D2" s="921"/>
      <c r="E2" s="921"/>
      <c r="F2" s="921"/>
      <c r="G2" s="921"/>
      <c r="H2" s="921"/>
      <c r="I2" s="921"/>
      <c r="J2" s="921"/>
    </row>
    <row r="3" spans="1:10" ht="12" customHeight="1" thickBot="1">
      <c r="A3" s="328"/>
      <c r="B3" s="328"/>
      <c r="C3" s="328"/>
      <c r="D3" s="328"/>
      <c r="E3" s="328"/>
      <c r="F3" s="328"/>
      <c r="G3" s="328"/>
      <c r="H3" s="328"/>
      <c r="I3" s="328"/>
      <c r="J3" s="519"/>
    </row>
    <row r="4" spans="1:10" s="156" customFormat="1" ht="12" customHeight="1" thickBot="1">
      <c r="B4" s="918" t="s">
        <v>1198</v>
      </c>
      <c r="C4" s="918"/>
      <c r="D4" s="918"/>
      <c r="E4" s="918"/>
      <c r="F4" s="918"/>
      <c r="G4" s="918"/>
      <c r="H4" s="918"/>
      <c r="I4" s="918"/>
      <c r="J4" s="310"/>
    </row>
    <row r="5" spans="1:10" s="156" customFormat="1" ht="21" customHeight="1" thickBot="1">
      <c r="B5" s="177" t="s">
        <v>1199</v>
      </c>
      <c r="C5" s="177" t="s">
        <v>1200</v>
      </c>
      <c r="D5" s="177" t="s">
        <v>1201</v>
      </c>
      <c r="E5" s="177" t="s">
        <v>1202</v>
      </c>
      <c r="F5" s="177" t="s">
        <v>1203</v>
      </c>
      <c r="G5" s="177" t="s">
        <v>1204</v>
      </c>
      <c r="H5" s="177" t="s">
        <v>1205</v>
      </c>
      <c r="I5" s="177" t="s">
        <v>1206</v>
      </c>
      <c r="J5" s="310"/>
    </row>
    <row r="6" spans="1:10" s="156" customFormat="1" ht="12" customHeight="1">
      <c r="A6" s="179" t="s">
        <v>675</v>
      </c>
      <c r="B6" s="520"/>
      <c r="C6" s="520"/>
      <c r="D6" s="520"/>
      <c r="E6" s="520"/>
      <c r="F6" s="520"/>
      <c r="G6" s="520"/>
      <c r="H6" s="520"/>
      <c r="I6" s="179"/>
      <c r="J6" s="175" t="s">
        <v>675</v>
      </c>
    </row>
    <row r="7" spans="1:10" s="156" customFormat="1" ht="12" customHeight="1">
      <c r="A7" s="135" t="s">
        <v>1207</v>
      </c>
      <c r="B7" s="521">
        <v>4004</v>
      </c>
      <c r="C7" s="504">
        <v>3862</v>
      </c>
      <c r="D7" s="504">
        <v>3885</v>
      </c>
      <c r="E7" s="504">
        <v>4277</v>
      </c>
      <c r="F7" s="504">
        <v>4217</v>
      </c>
      <c r="G7" s="504">
        <v>4544</v>
      </c>
      <c r="H7" s="504">
        <v>4342</v>
      </c>
      <c r="I7" s="504">
        <v>4162</v>
      </c>
      <c r="J7" s="268" t="s">
        <v>1208</v>
      </c>
    </row>
    <row r="8" spans="1:10" s="156" customFormat="1" ht="12" customHeight="1">
      <c r="A8" s="161" t="s">
        <v>1155</v>
      </c>
      <c r="B8" s="521">
        <v>3321</v>
      </c>
      <c r="C8" s="504">
        <v>3219</v>
      </c>
      <c r="D8" s="504">
        <v>3206</v>
      </c>
      <c r="E8" s="504">
        <v>3523</v>
      </c>
      <c r="F8" s="504">
        <v>3470</v>
      </c>
      <c r="G8" s="504">
        <v>3807</v>
      </c>
      <c r="H8" s="504">
        <v>3596</v>
      </c>
      <c r="I8" s="504">
        <v>3397</v>
      </c>
      <c r="J8" s="522" t="s">
        <v>1156</v>
      </c>
    </row>
    <row r="9" spans="1:10" s="156" customFormat="1" ht="12" customHeight="1">
      <c r="A9" s="135" t="s">
        <v>1209</v>
      </c>
      <c r="B9" s="521">
        <v>3141</v>
      </c>
      <c r="C9" s="504">
        <v>3081</v>
      </c>
      <c r="D9" s="504">
        <v>3059</v>
      </c>
      <c r="E9" s="504">
        <v>3299</v>
      </c>
      <c r="F9" s="504">
        <v>3291</v>
      </c>
      <c r="G9" s="504">
        <v>3616</v>
      </c>
      <c r="H9" s="504">
        <v>3373</v>
      </c>
      <c r="I9" s="504">
        <v>3244</v>
      </c>
      <c r="J9" s="268" t="s">
        <v>1210</v>
      </c>
    </row>
    <row r="10" spans="1:10" s="156" customFormat="1" ht="12" customHeight="1">
      <c r="A10" s="161" t="s">
        <v>1155</v>
      </c>
      <c r="B10" s="521">
        <v>2656</v>
      </c>
      <c r="C10" s="504">
        <v>2624</v>
      </c>
      <c r="D10" s="504">
        <v>2575</v>
      </c>
      <c r="E10" s="504">
        <v>2786</v>
      </c>
      <c r="F10" s="504">
        <v>2795</v>
      </c>
      <c r="G10" s="504">
        <v>3102</v>
      </c>
      <c r="H10" s="504">
        <v>2854</v>
      </c>
      <c r="I10" s="504">
        <v>2732</v>
      </c>
      <c r="J10" s="522" t="s">
        <v>1156</v>
      </c>
    </row>
    <row r="11" spans="1:10" s="156" customFormat="1" ht="12" customHeight="1">
      <c r="A11" s="523" t="s">
        <v>1159</v>
      </c>
      <c r="B11" s="521">
        <v>6868</v>
      </c>
      <c r="C11" s="504">
        <v>6558</v>
      </c>
      <c r="D11" s="504">
        <v>6686</v>
      </c>
      <c r="E11" s="504">
        <v>6374</v>
      </c>
      <c r="F11" s="504">
        <v>6316</v>
      </c>
      <c r="G11" s="504">
        <v>6861</v>
      </c>
      <c r="H11" s="504">
        <v>5760</v>
      </c>
      <c r="I11" s="504">
        <v>5556</v>
      </c>
      <c r="J11" s="523" t="s">
        <v>1211</v>
      </c>
    </row>
    <row r="12" spans="1:10" s="156" customFormat="1" ht="12" customHeight="1">
      <c r="A12" s="524" t="s">
        <v>1212</v>
      </c>
      <c r="B12" s="521"/>
      <c r="C12" s="504"/>
      <c r="D12" s="504"/>
      <c r="E12" s="504"/>
      <c r="F12" s="504"/>
      <c r="G12" s="504"/>
      <c r="H12" s="504"/>
      <c r="I12" s="504"/>
      <c r="J12" s="525" t="s">
        <v>1212</v>
      </c>
    </row>
    <row r="13" spans="1:10" s="156" customFormat="1" ht="12" customHeight="1">
      <c r="A13" s="161" t="s">
        <v>1207</v>
      </c>
      <c r="B13" s="521">
        <v>1484</v>
      </c>
      <c r="C13" s="504">
        <v>1505</v>
      </c>
      <c r="D13" s="504">
        <v>1489</v>
      </c>
      <c r="E13" s="504">
        <v>1629</v>
      </c>
      <c r="F13" s="504">
        <v>1602</v>
      </c>
      <c r="G13" s="504">
        <v>1656</v>
      </c>
      <c r="H13" s="504">
        <v>1647</v>
      </c>
      <c r="I13" s="504">
        <v>1571</v>
      </c>
      <c r="J13" s="522" t="s">
        <v>1208</v>
      </c>
    </row>
    <row r="14" spans="1:10" s="156" customFormat="1" ht="12" customHeight="1">
      <c r="A14" s="187" t="s">
        <v>1155</v>
      </c>
      <c r="B14" s="521">
        <v>1235</v>
      </c>
      <c r="C14" s="504">
        <v>1254</v>
      </c>
      <c r="D14" s="504">
        <v>1210</v>
      </c>
      <c r="E14" s="504">
        <v>1314</v>
      </c>
      <c r="F14" s="504">
        <v>1300</v>
      </c>
      <c r="G14" s="504">
        <v>1371</v>
      </c>
      <c r="H14" s="504">
        <v>1343</v>
      </c>
      <c r="I14" s="504">
        <v>1293</v>
      </c>
      <c r="J14" s="526" t="s">
        <v>1156</v>
      </c>
    </row>
    <row r="15" spans="1:10" s="156" customFormat="1" ht="12" customHeight="1">
      <c r="A15" s="161" t="s">
        <v>1209</v>
      </c>
      <c r="B15" s="521">
        <v>1172</v>
      </c>
      <c r="C15" s="504">
        <v>1209</v>
      </c>
      <c r="D15" s="504">
        <v>1194</v>
      </c>
      <c r="E15" s="504">
        <v>1261</v>
      </c>
      <c r="F15" s="504">
        <v>1268</v>
      </c>
      <c r="G15" s="504">
        <v>1334</v>
      </c>
      <c r="H15" s="504">
        <v>1293</v>
      </c>
      <c r="I15" s="504">
        <v>1252</v>
      </c>
      <c r="J15" s="522" t="s">
        <v>1210</v>
      </c>
    </row>
    <row r="16" spans="1:10" s="156" customFormat="1" ht="12" customHeight="1">
      <c r="A16" s="187" t="s">
        <v>1155</v>
      </c>
      <c r="B16" s="521">
        <v>988</v>
      </c>
      <c r="C16" s="504">
        <v>1028</v>
      </c>
      <c r="D16" s="504">
        <v>982</v>
      </c>
      <c r="E16" s="504">
        <v>1051</v>
      </c>
      <c r="F16" s="504">
        <v>1062</v>
      </c>
      <c r="G16" s="504">
        <v>1131</v>
      </c>
      <c r="H16" s="504">
        <v>1078</v>
      </c>
      <c r="I16" s="504">
        <v>1059</v>
      </c>
      <c r="J16" s="526" t="s">
        <v>1156</v>
      </c>
    </row>
    <row r="17" spans="1:10" s="156" customFormat="1" ht="12" customHeight="1">
      <c r="A17" s="527" t="s">
        <v>1159</v>
      </c>
      <c r="B17" s="521">
        <v>3340</v>
      </c>
      <c r="C17" s="504">
        <v>3018</v>
      </c>
      <c r="D17" s="504">
        <v>2770</v>
      </c>
      <c r="E17" s="504">
        <v>2402</v>
      </c>
      <c r="F17" s="504">
        <v>2726</v>
      </c>
      <c r="G17" s="504">
        <v>2880</v>
      </c>
      <c r="H17" s="504">
        <v>2592</v>
      </c>
      <c r="I17" s="504">
        <v>2389</v>
      </c>
      <c r="J17" s="527" t="s">
        <v>1211</v>
      </c>
    </row>
    <row r="18" spans="1:10" s="156" customFormat="1" ht="12" customHeight="1">
      <c r="A18" s="524" t="s">
        <v>1213</v>
      </c>
      <c r="B18" s="521"/>
      <c r="C18" s="504"/>
      <c r="D18" s="504"/>
      <c r="E18" s="504"/>
      <c r="F18" s="504"/>
      <c r="G18" s="504"/>
      <c r="H18" s="504"/>
      <c r="I18" s="504"/>
      <c r="J18" s="525" t="s">
        <v>1213</v>
      </c>
    </row>
    <row r="19" spans="1:10" s="156" customFormat="1" ht="12" customHeight="1">
      <c r="A19" s="161" t="s">
        <v>1207</v>
      </c>
      <c r="B19" s="521">
        <v>794</v>
      </c>
      <c r="C19" s="504">
        <v>758</v>
      </c>
      <c r="D19" s="504">
        <v>752</v>
      </c>
      <c r="E19" s="504">
        <v>813</v>
      </c>
      <c r="F19" s="504">
        <v>773</v>
      </c>
      <c r="G19" s="504">
        <v>858</v>
      </c>
      <c r="H19" s="504">
        <v>813</v>
      </c>
      <c r="I19" s="504">
        <v>865</v>
      </c>
      <c r="J19" s="522" t="s">
        <v>1208</v>
      </c>
    </row>
    <row r="20" spans="1:10" s="156" customFormat="1" ht="12" customHeight="1">
      <c r="A20" s="187" t="s">
        <v>1155</v>
      </c>
      <c r="B20" s="521">
        <v>652</v>
      </c>
      <c r="C20" s="504">
        <v>610</v>
      </c>
      <c r="D20" s="504">
        <v>610</v>
      </c>
      <c r="E20" s="504">
        <v>645</v>
      </c>
      <c r="F20" s="504">
        <v>627</v>
      </c>
      <c r="G20" s="504">
        <v>689</v>
      </c>
      <c r="H20" s="504">
        <v>673</v>
      </c>
      <c r="I20" s="504">
        <v>681</v>
      </c>
      <c r="J20" s="526" t="s">
        <v>1156</v>
      </c>
    </row>
    <row r="21" spans="1:10" s="156" customFormat="1" ht="12" customHeight="1">
      <c r="A21" s="161" t="s">
        <v>1209</v>
      </c>
      <c r="B21" s="521">
        <v>558</v>
      </c>
      <c r="C21" s="504">
        <v>564</v>
      </c>
      <c r="D21" s="504">
        <v>537</v>
      </c>
      <c r="E21" s="504">
        <v>564</v>
      </c>
      <c r="F21" s="504">
        <v>553</v>
      </c>
      <c r="G21" s="504">
        <v>624</v>
      </c>
      <c r="H21" s="504">
        <v>585</v>
      </c>
      <c r="I21" s="504">
        <v>592</v>
      </c>
      <c r="J21" s="522" t="s">
        <v>1210</v>
      </c>
    </row>
    <row r="22" spans="1:10" s="156" customFormat="1" ht="12" customHeight="1">
      <c r="A22" s="187" t="s">
        <v>1155</v>
      </c>
      <c r="B22" s="521">
        <v>474</v>
      </c>
      <c r="C22" s="504">
        <v>463</v>
      </c>
      <c r="D22" s="504">
        <v>454</v>
      </c>
      <c r="E22" s="504">
        <v>468</v>
      </c>
      <c r="F22" s="504">
        <v>462</v>
      </c>
      <c r="G22" s="504">
        <v>517</v>
      </c>
      <c r="H22" s="504">
        <v>497</v>
      </c>
      <c r="I22" s="504">
        <v>490</v>
      </c>
      <c r="J22" s="526" t="s">
        <v>1156</v>
      </c>
    </row>
    <row r="23" spans="1:10" s="156" customFormat="1" ht="12" customHeight="1">
      <c r="A23" s="527" t="s">
        <v>1159</v>
      </c>
      <c r="B23" s="521">
        <v>1146</v>
      </c>
      <c r="C23" s="504">
        <v>1000</v>
      </c>
      <c r="D23" s="504">
        <v>965</v>
      </c>
      <c r="E23" s="504">
        <v>917</v>
      </c>
      <c r="F23" s="504">
        <v>958</v>
      </c>
      <c r="G23" s="504">
        <v>965</v>
      </c>
      <c r="H23" s="504">
        <v>908</v>
      </c>
      <c r="I23" s="504">
        <v>931</v>
      </c>
      <c r="J23" s="527" t="s">
        <v>1211</v>
      </c>
    </row>
    <row r="24" spans="1:10" s="156" customFormat="1" ht="12" customHeight="1">
      <c r="A24" s="524" t="s">
        <v>1163</v>
      </c>
      <c r="B24" s="521"/>
      <c r="C24" s="504"/>
      <c r="D24" s="504"/>
      <c r="E24" s="504"/>
      <c r="F24" s="504"/>
      <c r="G24" s="504"/>
      <c r="H24" s="504"/>
      <c r="I24" s="504"/>
      <c r="J24" s="525" t="s">
        <v>1214</v>
      </c>
    </row>
    <row r="25" spans="1:10" s="156" customFormat="1" ht="12" customHeight="1">
      <c r="A25" s="161" t="s">
        <v>1207</v>
      </c>
      <c r="B25" s="521">
        <v>395</v>
      </c>
      <c r="C25" s="504">
        <v>366</v>
      </c>
      <c r="D25" s="504">
        <v>375</v>
      </c>
      <c r="E25" s="504">
        <v>434</v>
      </c>
      <c r="F25" s="504">
        <v>419</v>
      </c>
      <c r="G25" s="504">
        <v>504</v>
      </c>
      <c r="H25" s="504">
        <v>402</v>
      </c>
      <c r="I25" s="504">
        <v>349</v>
      </c>
      <c r="J25" s="522" t="s">
        <v>1208</v>
      </c>
    </row>
    <row r="26" spans="1:10" s="156" customFormat="1" ht="12" customHeight="1">
      <c r="A26" s="187" t="s">
        <v>1155</v>
      </c>
      <c r="B26" s="521">
        <v>339</v>
      </c>
      <c r="C26" s="504">
        <v>340</v>
      </c>
      <c r="D26" s="504">
        <v>341</v>
      </c>
      <c r="E26" s="504">
        <v>400</v>
      </c>
      <c r="F26" s="504">
        <v>362</v>
      </c>
      <c r="G26" s="504">
        <v>452</v>
      </c>
      <c r="H26" s="504">
        <v>333</v>
      </c>
      <c r="I26" s="504">
        <v>290</v>
      </c>
      <c r="J26" s="526" t="s">
        <v>1156</v>
      </c>
    </row>
    <row r="27" spans="1:10" s="156" customFormat="1" ht="12" customHeight="1">
      <c r="A27" s="161" t="s">
        <v>1209</v>
      </c>
      <c r="B27" s="521">
        <v>336</v>
      </c>
      <c r="C27" s="504">
        <v>308</v>
      </c>
      <c r="D27" s="504">
        <v>321</v>
      </c>
      <c r="E27" s="504">
        <v>358</v>
      </c>
      <c r="F27" s="504">
        <v>337</v>
      </c>
      <c r="G27" s="504">
        <v>431</v>
      </c>
      <c r="H27" s="504">
        <v>334</v>
      </c>
      <c r="I27" s="504">
        <v>300</v>
      </c>
      <c r="J27" s="522" t="s">
        <v>1210</v>
      </c>
    </row>
    <row r="28" spans="1:10" s="156" customFormat="1" ht="12" customHeight="1">
      <c r="A28" s="187" t="s">
        <v>1155</v>
      </c>
      <c r="B28" s="521">
        <v>298</v>
      </c>
      <c r="C28" s="504">
        <v>295</v>
      </c>
      <c r="D28" s="504">
        <v>305</v>
      </c>
      <c r="E28" s="504">
        <v>337</v>
      </c>
      <c r="F28" s="504">
        <v>307</v>
      </c>
      <c r="G28" s="504">
        <v>399</v>
      </c>
      <c r="H28" s="504">
        <v>289</v>
      </c>
      <c r="I28" s="504">
        <v>251</v>
      </c>
      <c r="J28" s="526" t="s">
        <v>1156</v>
      </c>
    </row>
    <row r="29" spans="1:10" s="156" customFormat="1" ht="12" customHeight="1">
      <c r="A29" s="527" t="s">
        <v>1159</v>
      </c>
      <c r="B29" s="521">
        <v>633</v>
      </c>
      <c r="C29" s="504">
        <v>806</v>
      </c>
      <c r="D29" s="504">
        <v>1053</v>
      </c>
      <c r="E29" s="504">
        <v>724</v>
      </c>
      <c r="F29" s="504">
        <v>754</v>
      </c>
      <c r="G29" s="504">
        <v>890</v>
      </c>
      <c r="H29" s="504">
        <v>520</v>
      </c>
      <c r="I29" s="504">
        <v>494</v>
      </c>
      <c r="J29" s="527" t="s">
        <v>1211</v>
      </c>
    </row>
    <row r="30" spans="1:10" s="156" customFormat="1" ht="12" customHeight="1">
      <c r="A30" s="524" t="s">
        <v>1164</v>
      </c>
      <c r="B30" s="521"/>
      <c r="C30" s="504"/>
      <c r="D30" s="504"/>
      <c r="E30" s="504"/>
      <c r="F30" s="504"/>
      <c r="G30" s="504"/>
      <c r="H30" s="504"/>
      <c r="I30" s="504"/>
      <c r="J30" s="525" t="s">
        <v>1214</v>
      </c>
    </row>
    <row r="31" spans="1:10" s="156" customFormat="1" ht="12" customHeight="1">
      <c r="A31" s="161" t="s">
        <v>1207</v>
      </c>
      <c r="B31" s="521">
        <v>260</v>
      </c>
      <c r="C31" s="504">
        <v>280</v>
      </c>
      <c r="D31" s="504">
        <v>255</v>
      </c>
      <c r="E31" s="504">
        <v>332</v>
      </c>
      <c r="F31" s="504">
        <v>325</v>
      </c>
      <c r="G31" s="504">
        <v>353</v>
      </c>
      <c r="H31" s="504">
        <v>341</v>
      </c>
      <c r="I31" s="504">
        <v>320</v>
      </c>
      <c r="J31" s="522" t="s">
        <v>1208</v>
      </c>
    </row>
    <row r="32" spans="1:10" s="156" customFormat="1" ht="12" customHeight="1">
      <c r="A32" s="187" t="s">
        <v>1155</v>
      </c>
      <c r="B32" s="521">
        <v>250</v>
      </c>
      <c r="C32" s="504">
        <v>272</v>
      </c>
      <c r="D32" s="504">
        <v>244</v>
      </c>
      <c r="E32" s="504">
        <v>318</v>
      </c>
      <c r="F32" s="504">
        <v>309</v>
      </c>
      <c r="G32" s="504">
        <v>333</v>
      </c>
      <c r="H32" s="504">
        <v>320</v>
      </c>
      <c r="I32" s="504">
        <v>306</v>
      </c>
      <c r="J32" s="526" t="s">
        <v>1156</v>
      </c>
    </row>
    <row r="33" spans="1:10" s="156" customFormat="1" ht="12" customHeight="1">
      <c r="A33" s="161" t="s">
        <v>1209</v>
      </c>
      <c r="B33" s="521">
        <v>242</v>
      </c>
      <c r="C33" s="504">
        <v>258</v>
      </c>
      <c r="D33" s="504">
        <v>225</v>
      </c>
      <c r="E33" s="504">
        <v>301</v>
      </c>
      <c r="F33" s="504">
        <v>288</v>
      </c>
      <c r="G33" s="504">
        <v>313</v>
      </c>
      <c r="H33" s="504">
        <v>294</v>
      </c>
      <c r="I33" s="504">
        <v>296</v>
      </c>
      <c r="J33" s="522" t="s">
        <v>1210</v>
      </c>
    </row>
    <row r="34" spans="1:10" s="156" customFormat="1" ht="12" customHeight="1">
      <c r="A34" s="187" t="s">
        <v>1155</v>
      </c>
      <c r="B34" s="521">
        <v>234</v>
      </c>
      <c r="C34" s="504">
        <v>251</v>
      </c>
      <c r="D34" s="504">
        <v>218</v>
      </c>
      <c r="E34" s="504">
        <v>289</v>
      </c>
      <c r="F34" s="504">
        <v>275</v>
      </c>
      <c r="G34" s="504">
        <v>299</v>
      </c>
      <c r="H34" s="504">
        <v>281</v>
      </c>
      <c r="I34" s="504">
        <v>284</v>
      </c>
      <c r="J34" s="526" t="s">
        <v>1156</v>
      </c>
    </row>
    <row r="35" spans="1:10" s="156" customFormat="1" ht="12" customHeight="1">
      <c r="A35" s="527" t="s">
        <v>1159</v>
      </c>
      <c r="B35" s="521">
        <v>530</v>
      </c>
      <c r="C35" s="504">
        <v>545</v>
      </c>
      <c r="D35" s="504">
        <v>569</v>
      </c>
      <c r="E35" s="504">
        <v>604</v>
      </c>
      <c r="F35" s="504">
        <v>451</v>
      </c>
      <c r="G35" s="504">
        <v>593</v>
      </c>
      <c r="H35" s="504">
        <v>436</v>
      </c>
      <c r="I35" s="504">
        <v>450</v>
      </c>
      <c r="J35" s="527" t="s">
        <v>1211</v>
      </c>
    </row>
    <row r="36" spans="1:10" s="156" customFormat="1" ht="12" customHeight="1">
      <c r="A36" s="524" t="s">
        <v>1165</v>
      </c>
      <c r="B36" s="521"/>
      <c r="C36" s="504"/>
      <c r="D36" s="504"/>
      <c r="E36" s="504"/>
      <c r="F36" s="504"/>
      <c r="G36" s="504"/>
      <c r="H36" s="504"/>
      <c r="I36" s="504"/>
      <c r="J36" s="525" t="s">
        <v>1214</v>
      </c>
    </row>
    <row r="37" spans="1:10" s="156" customFormat="1" ht="12" customHeight="1">
      <c r="A37" s="161" t="s">
        <v>1207</v>
      </c>
      <c r="B37" s="521">
        <v>433</v>
      </c>
      <c r="C37" s="504">
        <v>393</v>
      </c>
      <c r="D37" s="504">
        <v>407</v>
      </c>
      <c r="E37" s="504">
        <v>444</v>
      </c>
      <c r="F37" s="504">
        <v>423</v>
      </c>
      <c r="G37" s="504">
        <v>530</v>
      </c>
      <c r="H37" s="504">
        <v>471</v>
      </c>
      <c r="I37" s="504">
        <v>410</v>
      </c>
      <c r="J37" s="522" t="s">
        <v>1208</v>
      </c>
    </row>
    <row r="38" spans="1:10" s="156" customFormat="1" ht="12" customHeight="1">
      <c r="A38" s="187" t="s">
        <v>1155</v>
      </c>
      <c r="B38" s="521">
        <v>382</v>
      </c>
      <c r="C38" s="504">
        <v>347</v>
      </c>
      <c r="D38" s="504">
        <v>365</v>
      </c>
      <c r="E38" s="504">
        <v>395</v>
      </c>
      <c r="F38" s="504">
        <v>381</v>
      </c>
      <c r="G38" s="504">
        <v>486</v>
      </c>
      <c r="H38" s="504">
        <v>429</v>
      </c>
      <c r="I38" s="504">
        <v>368</v>
      </c>
      <c r="J38" s="526" t="s">
        <v>1156</v>
      </c>
    </row>
    <row r="39" spans="1:10" s="156" customFormat="1" ht="12" customHeight="1">
      <c r="A39" s="161" t="s">
        <v>1209</v>
      </c>
      <c r="B39" s="521">
        <v>325</v>
      </c>
      <c r="C39" s="504">
        <v>289</v>
      </c>
      <c r="D39" s="504">
        <v>298</v>
      </c>
      <c r="E39" s="504">
        <v>329</v>
      </c>
      <c r="F39" s="504">
        <v>306</v>
      </c>
      <c r="G39" s="504">
        <v>398</v>
      </c>
      <c r="H39" s="504">
        <v>350</v>
      </c>
      <c r="I39" s="504">
        <v>298</v>
      </c>
      <c r="J39" s="522" t="s">
        <v>1210</v>
      </c>
    </row>
    <row r="40" spans="1:10" s="156" customFormat="1" ht="12" customHeight="1">
      <c r="A40" s="187" t="s">
        <v>1155</v>
      </c>
      <c r="B40" s="521">
        <v>289</v>
      </c>
      <c r="C40" s="504">
        <v>254</v>
      </c>
      <c r="D40" s="504">
        <v>264</v>
      </c>
      <c r="E40" s="504">
        <v>296</v>
      </c>
      <c r="F40" s="504">
        <v>282</v>
      </c>
      <c r="G40" s="504">
        <v>367</v>
      </c>
      <c r="H40" s="504">
        <v>325</v>
      </c>
      <c r="I40" s="504">
        <v>277</v>
      </c>
      <c r="J40" s="526" t="s">
        <v>1156</v>
      </c>
    </row>
    <row r="41" spans="1:10" s="156" customFormat="1" ht="12" customHeight="1">
      <c r="A41" s="527" t="s">
        <v>1159</v>
      </c>
      <c r="B41" s="521">
        <v>487</v>
      </c>
      <c r="C41" s="504">
        <v>488</v>
      </c>
      <c r="D41" s="504">
        <v>462</v>
      </c>
      <c r="E41" s="504">
        <v>616</v>
      </c>
      <c r="F41" s="504">
        <v>487</v>
      </c>
      <c r="G41" s="504">
        <v>469</v>
      </c>
      <c r="H41" s="504">
        <v>488</v>
      </c>
      <c r="I41" s="504">
        <v>447</v>
      </c>
      <c r="J41" s="527" t="s">
        <v>1211</v>
      </c>
    </row>
    <row r="42" spans="1:10" s="156" customFormat="1" ht="12" customHeight="1">
      <c r="A42" s="524" t="s">
        <v>1215</v>
      </c>
      <c r="B42" s="521"/>
      <c r="C42" s="504"/>
      <c r="D42" s="504"/>
      <c r="E42" s="504"/>
      <c r="F42" s="504"/>
      <c r="G42" s="504"/>
      <c r="H42" s="504"/>
      <c r="I42" s="504"/>
      <c r="J42" s="525" t="s">
        <v>1215</v>
      </c>
    </row>
    <row r="43" spans="1:10" s="156" customFormat="1" ht="12" customHeight="1">
      <c r="A43" s="161" t="s">
        <v>1207</v>
      </c>
      <c r="B43" s="521">
        <v>199</v>
      </c>
      <c r="C43" s="504">
        <v>184</v>
      </c>
      <c r="D43" s="504">
        <v>192</v>
      </c>
      <c r="E43" s="504">
        <v>219</v>
      </c>
      <c r="F43" s="504">
        <v>199</v>
      </c>
      <c r="G43" s="504">
        <v>210</v>
      </c>
      <c r="H43" s="504">
        <v>222</v>
      </c>
      <c r="I43" s="504">
        <v>181</v>
      </c>
      <c r="J43" s="522" t="s">
        <v>1208</v>
      </c>
    </row>
    <row r="44" spans="1:10" s="156" customFormat="1" ht="12" customHeight="1">
      <c r="A44" s="187" t="s">
        <v>1155</v>
      </c>
      <c r="B44" s="521">
        <v>142</v>
      </c>
      <c r="C44" s="504">
        <v>128</v>
      </c>
      <c r="D44" s="504">
        <v>136</v>
      </c>
      <c r="E44" s="504">
        <v>160</v>
      </c>
      <c r="F44" s="504">
        <v>150</v>
      </c>
      <c r="G44" s="504">
        <v>166</v>
      </c>
      <c r="H44" s="504">
        <v>167</v>
      </c>
      <c r="I44" s="504">
        <v>132</v>
      </c>
      <c r="J44" s="526" t="s">
        <v>1156</v>
      </c>
    </row>
    <row r="45" spans="1:10" s="156" customFormat="1" ht="12" customHeight="1">
      <c r="A45" s="161" t="s">
        <v>1209</v>
      </c>
      <c r="B45" s="521">
        <v>152</v>
      </c>
      <c r="C45" s="504">
        <v>135</v>
      </c>
      <c r="D45" s="504">
        <v>130</v>
      </c>
      <c r="E45" s="504">
        <v>146</v>
      </c>
      <c r="F45" s="504">
        <v>145</v>
      </c>
      <c r="G45" s="504">
        <v>154</v>
      </c>
      <c r="H45" s="504">
        <v>157</v>
      </c>
      <c r="I45" s="504">
        <v>126</v>
      </c>
      <c r="J45" s="522" t="s">
        <v>1210</v>
      </c>
    </row>
    <row r="46" spans="1:10" s="156" customFormat="1" ht="12" customHeight="1">
      <c r="A46" s="187" t="s">
        <v>1155</v>
      </c>
      <c r="B46" s="521">
        <v>109</v>
      </c>
      <c r="C46" s="504">
        <v>100</v>
      </c>
      <c r="D46" s="504">
        <v>98</v>
      </c>
      <c r="E46" s="504">
        <v>106</v>
      </c>
      <c r="F46" s="504">
        <v>113</v>
      </c>
      <c r="G46" s="504">
        <v>125</v>
      </c>
      <c r="H46" s="504">
        <v>114</v>
      </c>
      <c r="I46" s="504">
        <v>99</v>
      </c>
      <c r="J46" s="526" t="s">
        <v>1156</v>
      </c>
    </row>
    <row r="47" spans="1:10" s="156" customFormat="1" ht="12" customHeight="1">
      <c r="A47" s="527" t="s">
        <v>1159</v>
      </c>
      <c r="B47" s="521">
        <v>150</v>
      </c>
      <c r="C47" s="504">
        <v>119</v>
      </c>
      <c r="D47" s="504">
        <v>159</v>
      </c>
      <c r="E47" s="504">
        <v>135</v>
      </c>
      <c r="F47" s="504">
        <v>186</v>
      </c>
      <c r="G47" s="504">
        <v>208</v>
      </c>
      <c r="H47" s="504">
        <v>127</v>
      </c>
      <c r="I47" s="504">
        <v>121</v>
      </c>
      <c r="J47" s="527" t="s">
        <v>1211</v>
      </c>
    </row>
    <row r="48" spans="1:10" s="156" customFormat="1" ht="12" customHeight="1">
      <c r="A48" s="524" t="s">
        <v>1216</v>
      </c>
      <c r="B48" s="521"/>
      <c r="C48" s="504"/>
      <c r="D48" s="504"/>
      <c r="E48" s="504"/>
      <c r="F48" s="504"/>
      <c r="G48" s="504"/>
      <c r="H48" s="504"/>
      <c r="I48" s="504"/>
      <c r="J48" s="525" t="s">
        <v>1216</v>
      </c>
    </row>
    <row r="49" spans="1:10" s="156" customFormat="1" ht="12" customHeight="1">
      <c r="A49" s="161" t="s">
        <v>1207</v>
      </c>
      <c r="B49" s="521">
        <v>167</v>
      </c>
      <c r="C49" s="504">
        <v>133</v>
      </c>
      <c r="D49" s="504">
        <v>165</v>
      </c>
      <c r="E49" s="504">
        <v>158</v>
      </c>
      <c r="F49" s="504">
        <v>183</v>
      </c>
      <c r="G49" s="504">
        <v>171</v>
      </c>
      <c r="H49" s="504">
        <v>171</v>
      </c>
      <c r="I49" s="504">
        <v>187</v>
      </c>
      <c r="J49" s="522" t="s">
        <v>1208</v>
      </c>
    </row>
    <row r="50" spans="1:10" s="156" customFormat="1" ht="12" customHeight="1">
      <c r="A50" s="187" t="s">
        <v>1155</v>
      </c>
      <c r="B50" s="521">
        <v>114</v>
      </c>
      <c r="C50" s="504">
        <v>88</v>
      </c>
      <c r="D50" s="504">
        <v>112</v>
      </c>
      <c r="E50" s="504">
        <v>98</v>
      </c>
      <c r="F50" s="504">
        <v>131</v>
      </c>
      <c r="G50" s="504">
        <v>119</v>
      </c>
      <c r="H50" s="504">
        <v>121</v>
      </c>
      <c r="I50" s="504">
        <v>132</v>
      </c>
      <c r="J50" s="526" t="s">
        <v>1156</v>
      </c>
    </row>
    <row r="51" spans="1:10" s="156" customFormat="1" ht="12" customHeight="1">
      <c r="A51" s="161" t="s">
        <v>1209</v>
      </c>
      <c r="B51" s="521">
        <v>148</v>
      </c>
      <c r="C51" s="504">
        <v>119</v>
      </c>
      <c r="D51" s="504">
        <v>150</v>
      </c>
      <c r="E51" s="504">
        <v>141</v>
      </c>
      <c r="F51" s="504">
        <v>162</v>
      </c>
      <c r="G51" s="504">
        <v>155</v>
      </c>
      <c r="H51" s="504">
        <v>147</v>
      </c>
      <c r="I51" s="504">
        <v>165</v>
      </c>
      <c r="J51" s="522" t="s">
        <v>1210</v>
      </c>
    </row>
    <row r="52" spans="1:10" s="156" customFormat="1" ht="12" customHeight="1">
      <c r="A52" s="187" t="s">
        <v>1155</v>
      </c>
      <c r="B52" s="521">
        <v>104</v>
      </c>
      <c r="C52" s="504">
        <v>85</v>
      </c>
      <c r="D52" s="504">
        <v>103</v>
      </c>
      <c r="E52" s="504">
        <v>86</v>
      </c>
      <c r="F52" s="504">
        <v>122</v>
      </c>
      <c r="G52" s="504">
        <v>109</v>
      </c>
      <c r="H52" s="504">
        <v>103</v>
      </c>
      <c r="I52" s="504">
        <v>120</v>
      </c>
      <c r="J52" s="526" t="s">
        <v>1156</v>
      </c>
    </row>
    <row r="53" spans="1:10" s="156" customFormat="1" ht="12" customHeight="1">
      <c r="A53" s="527" t="s">
        <v>1159</v>
      </c>
      <c r="B53" s="521">
        <v>279</v>
      </c>
      <c r="C53" s="504">
        <v>216</v>
      </c>
      <c r="D53" s="504">
        <v>363</v>
      </c>
      <c r="E53" s="504">
        <v>500</v>
      </c>
      <c r="F53" s="504">
        <v>370</v>
      </c>
      <c r="G53" s="504">
        <v>624</v>
      </c>
      <c r="H53" s="504">
        <v>314</v>
      </c>
      <c r="I53" s="504">
        <v>380</v>
      </c>
      <c r="J53" s="527" t="s">
        <v>1211</v>
      </c>
    </row>
    <row r="54" spans="1:10" s="156" customFormat="1" ht="12" customHeight="1">
      <c r="A54" s="524" t="s">
        <v>1168</v>
      </c>
      <c r="B54" s="521"/>
      <c r="C54" s="504"/>
      <c r="D54" s="504"/>
      <c r="E54" s="504"/>
      <c r="F54" s="504"/>
      <c r="G54" s="504"/>
      <c r="H54" s="504"/>
      <c r="I54" s="504"/>
      <c r="J54" s="525" t="s">
        <v>1168</v>
      </c>
    </row>
    <row r="55" spans="1:10" s="156" customFormat="1" ht="12" customHeight="1">
      <c r="A55" s="161" t="s">
        <v>1207</v>
      </c>
      <c r="B55" s="521">
        <v>167</v>
      </c>
      <c r="C55" s="504">
        <v>137</v>
      </c>
      <c r="D55" s="504">
        <v>165</v>
      </c>
      <c r="E55" s="504">
        <v>150</v>
      </c>
      <c r="F55" s="504">
        <v>193</v>
      </c>
      <c r="G55" s="504">
        <v>178</v>
      </c>
      <c r="H55" s="504">
        <v>177</v>
      </c>
      <c r="I55" s="504">
        <v>173</v>
      </c>
      <c r="J55" s="522" t="s">
        <v>1208</v>
      </c>
    </row>
    <row r="56" spans="1:10" s="156" customFormat="1" ht="12" customHeight="1">
      <c r="A56" s="187" t="s">
        <v>1155</v>
      </c>
      <c r="B56" s="521">
        <v>121</v>
      </c>
      <c r="C56" s="504">
        <v>98</v>
      </c>
      <c r="D56" s="504">
        <v>126</v>
      </c>
      <c r="E56" s="504">
        <v>116</v>
      </c>
      <c r="F56" s="504">
        <v>136</v>
      </c>
      <c r="G56" s="504">
        <v>126</v>
      </c>
      <c r="H56" s="504">
        <v>135</v>
      </c>
      <c r="I56" s="504">
        <v>124</v>
      </c>
      <c r="J56" s="526" t="s">
        <v>1156</v>
      </c>
    </row>
    <row r="57" spans="1:10" s="156" customFormat="1" ht="12" customHeight="1">
      <c r="A57" s="161" t="s">
        <v>1209</v>
      </c>
      <c r="B57" s="521">
        <v>114</v>
      </c>
      <c r="C57" s="504">
        <v>100</v>
      </c>
      <c r="D57" s="504">
        <v>127</v>
      </c>
      <c r="E57" s="504">
        <v>114</v>
      </c>
      <c r="F57" s="504">
        <v>145</v>
      </c>
      <c r="G57" s="504">
        <v>135</v>
      </c>
      <c r="H57" s="504">
        <v>130</v>
      </c>
      <c r="I57" s="504">
        <v>124</v>
      </c>
      <c r="J57" s="522" t="s">
        <v>1210</v>
      </c>
    </row>
    <row r="58" spans="1:10" s="156" customFormat="1" ht="12" customHeight="1">
      <c r="A58" s="187" t="s">
        <v>1155</v>
      </c>
      <c r="B58" s="521">
        <v>83</v>
      </c>
      <c r="C58" s="504">
        <v>71</v>
      </c>
      <c r="D58" s="504">
        <v>96</v>
      </c>
      <c r="E58" s="504">
        <v>87</v>
      </c>
      <c r="F58" s="504">
        <v>108</v>
      </c>
      <c r="G58" s="504">
        <v>100</v>
      </c>
      <c r="H58" s="504">
        <v>101</v>
      </c>
      <c r="I58" s="504">
        <v>90</v>
      </c>
      <c r="J58" s="526" t="s">
        <v>1156</v>
      </c>
    </row>
    <row r="59" spans="1:10" s="156" customFormat="1" ht="12" customHeight="1">
      <c r="A59" s="527" t="s">
        <v>1159</v>
      </c>
      <c r="B59" s="521">
        <v>106</v>
      </c>
      <c r="C59" s="504">
        <v>81</v>
      </c>
      <c r="D59" s="504">
        <v>119</v>
      </c>
      <c r="E59" s="504">
        <v>121</v>
      </c>
      <c r="F59" s="504">
        <v>192</v>
      </c>
      <c r="G59" s="504">
        <v>108</v>
      </c>
      <c r="H59" s="504">
        <v>120</v>
      </c>
      <c r="I59" s="504">
        <v>117</v>
      </c>
      <c r="J59" s="527" t="s">
        <v>1211</v>
      </c>
    </row>
    <row r="60" spans="1:10" s="156" customFormat="1" ht="12" customHeight="1">
      <c r="A60" s="524" t="s">
        <v>1169</v>
      </c>
      <c r="B60" s="521"/>
      <c r="C60" s="504"/>
      <c r="D60" s="504"/>
      <c r="E60" s="504"/>
      <c r="F60" s="504"/>
      <c r="G60" s="504"/>
      <c r="H60" s="504"/>
      <c r="I60" s="504"/>
      <c r="J60" s="525" t="s">
        <v>1169</v>
      </c>
    </row>
    <row r="61" spans="1:10" s="156" customFormat="1" ht="12" customHeight="1">
      <c r="A61" s="161" t="s">
        <v>1207</v>
      </c>
      <c r="B61" s="521">
        <v>105</v>
      </c>
      <c r="C61" s="504">
        <v>106</v>
      </c>
      <c r="D61" s="504">
        <v>85</v>
      </c>
      <c r="E61" s="504">
        <v>98</v>
      </c>
      <c r="F61" s="504">
        <v>100</v>
      </c>
      <c r="G61" s="504">
        <v>84</v>
      </c>
      <c r="H61" s="504">
        <v>98</v>
      </c>
      <c r="I61" s="504">
        <v>106</v>
      </c>
      <c r="J61" s="522" t="s">
        <v>1208</v>
      </c>
    </row>
    <row r="62" spans="1:10" s="156" customFormat="1" ht="12" customHeight="1">
      <c r="A62" s="187" t="s">
        <v>1155</v>
      </c>
      <c r="B62" s="521">
        <v>86</v>
      </c>
      <c r="C62" s="504">
        <v>82</v>
      </c>
      <c r="D62" s="504">
        <v>62</v>
      </c>
      <c r="E62" s="504">
        <v>77</v>
      </c>
      <c r="F62" s="504">
        <v>74</v>
      </c>
      <c r="G62" s="504">
        <v>65</v>
      </c>
      <c r="H62" s="504">
        <v>75</v>
      </c>
      <c r="I62" s="504">
        <v>71</v>
      </c>
      <c r="J62" s="526" t="s">
        <v>1156</v>
      </c>
    </row>
    <row r="63" spans="1:10" s="156" customFormat="1" ht="12" customHeight="1">
      <c r="A63" s="161" t="s">
        <v>1209</v>
      </c>
      <c r="B63" s="521">
        <v>94</v>
      </c>
      <c r="C63" s="504">
        <v>99</v>
      </c>
      <c r="D63" s="504">
        <v>77</v>
      </c>
      <c r="E63" s="504">
        <v>85</v>
      </c>
      <c r="F63" s="504">
        <v>87</v>
      </c>
      <c r="G63" s="504">
        <v>72</v>
      </c>
      <c r="H63" s="504">
        <v>83</v>
      </c>
      <c r="I63" s="504">
        <v>91</v>
      </c>
      <c r="J63" s="522" t="s">
        <v>1210</v>
      </c>
    </row>
    <row r="64" spans="1:10" s="156" customFormat="1" ht="12" customHeight="1">
      <c r="A64" s="187" t="s">
        <v>1155</v>
      </c>
      <c r="B64" s="521">
        <v>77</v>
      </c>
      <c r="C64" s="504">
        <v>77</v>
      </c>
      <c r="D64" s="504">
        <v>55</v>
      </c>
      <c r="E64" s="504">
        <v>66</v>
      </c>
      <c r="F64" s="504">
        <v>64</v>
      </c>
      <c r="G64" s="504">
        <v>55</v>
      </c>
      <c r="H64" s="504">
        <v>66</v>
      </c>
      <c r="I64" s="504">
        <v>62</v>
      </c>
      <c r="J64" s="526" t="s">
        <v>1156</v>
      </c>
    </row>
    <row r="65" spans="1:12" s="156" customFormat="1" ht="12" customHeight="1" thickBot="1">
      <c r="A65" s="527" t="s">
        <v>1159</v>
      </c>
      <c r="B65" s="521">
        <v>197</v>
      </c>
      <c r="C65" s="504">
        <v>285</v>
      </c>
      <c r="D65" s="504">
        <v>226</v>
      </c>
      <c r="E65" s="504">
        <v>355</v>
      </c>
      <c r="F65" s="504">
        <v>192</v>
      </c>
      <c r="G65" s="504">
        <v>124</v>
      </c>
      <c r="H65" s="504">
        <v>255</v>
      </c>
      <c r="I65" s="504">
        <v>227</v>
      </c>
      <c r="J65" s="527" t="s">
        <v>1211</v>
      </c>
    </row>
    <row r="66" spans="1:12" s="156" customFormat="1" ht="12" customHeight="1" thickBot="1">
      <c r="A66" s="132"/>
      <c r="B66" s="918" t="s">
        <v>1217</v>
      </c>
      <c r="C66" s="918"/>
      <c r="D66" s="918"/>
      <c r="E66" s="918"/>
      <c r="F66" s="918"/>
      <c r="G66" s="918"/>
      <c r="H66" s="918"/>
      <c r="I66" s="918"/>
      <c r="J66" s="272"/>
    </row>
    <row r="67" spans="1:12" s="156" customFormat="1" ht="34.5" thickBot="1">
      <c r="A67" s="132"/>
      <c r="B67" s="177" t="s">
        <v>1218</v>
      </c>
      <c r="C67" s="177" t="s">
        <v>1219</v>
      </c>
      <c r="D67" s="177" t="s">
        <v>1220</v>
      </c>
      <c r="E67" s="177" t="s">
        <v>1221</v>
      </c>
      <c r="F67" s="177" t="s">
        <v>1222</v>
      </c>
      <c r="G67" s="177" t="s">
        <v>1223</v>
      </c>
      <c r="H67" s="177" t="s">
        <v>1224</v>
      </c>
      <c r="I67" s="177" t="s">
        <v>1225</v>
      </c>
      <c r="J67" s="272"/>
    </row>
    <row r="68" spans="1:12" s="345" customFormat="1" ht="12" customHeight="1">
      <c r="B68" s="257"/>
      <c r="C68" s="257"/>
      <c r="D68" s="257"/>
      <c r="E68" s="257"/>
      <c r="F68" s="257"/>
      <c r="G68" s="257"/>
      <c r="H68" s="257"/>
      <c r="I68" s="257"/>
      <c r="J68" s="418"/>
    </row>
    <row r="69" spans="1:12" s="479" customFormat="1" ht="12" customHeight="1">
      <c r="A69" s="257" t="s">
        <v>1226</v>
      </c>
      <c r="B69" s="252"/>
      <c r="C69" s="252"/>
      <c r="D69" s="252"/>
      <c r="E69" s="252"/>
      <c r="F69" s="252"/>
      <c r="G69" s="252"/>
      <c r="H69" s="252"/>
      <c r="I69" s="252"/>
      <c r="J69" s="528"/>
    </row>
    <row r="70" spans="1:12" s="93" customFormat="1" ht="12" customHeight="1">
      <c r="A70" s="40" t="s">
        <v>1227</v>
      </c>
    </row>
    <row r="71" spans="1:12" s="156" customFormat="1" ht="12" customHeight="1">
      <c r="A71" s="93"/>
      <c r="B71" s="529"/>
    </row>
    <row r="72" spans="1:12" s="156" customFormat="1" ht="12" customHeight="1">
      <c r="A72" s="530" t="s">
        <v>1228</v>
      </c>
      <c r="B72" s="529"/>
    </row>
    <row r="73" spans="1:12" s="156" customFormat="1" ht="12" customHeight="1">
      <c r="A73" s="530" t="s">
        <v>1229</v>
      </c>
      <c r="B73" s="521"/>
    </row>
    <row r="74" spans="1:12" s="156" customFormat="1" ht="12" customHeight="1">
      <c r="A74" s="281" t="s">
        <v>1230</v>
      </c>
      <c r="B74" s="521"/>
      <c r="J74" s="531"/>
    </row>
    <row r="75" spans="1:12" s="156" customFormat="1" ht="12" customHeight="1">
      <c r="A75" s="532" t="s">
        <v>1231</v>
      </c>
      <c r="B75" s="521"/>
      <c r="J75" s="310"/>
    </row>
    <row r="76" spans="1:12" ht="12" customHeight="1">
      <c r="A76" s="532" t="s">
        <v>1232</v>
      </c>
      <c r="B76" s="156"/>
      <c r="C76" s="156"/>
      <c r="D76" s="156"/>
      <c r="E76" s="156"/>
      <c r="F76" s="156"/>
      <c r="G76" s="156"/>
      <c r="H76" s="156"/>
      <c r="I76" s="156"/>
      <c r="J76" s="310"/>
    </row>
    <row r="77" spans="1:12" s="5" customFormat="1" ht="12" customHeight="1">
      <c r="A77" s="281" t="s">
        <v>1233</v>
      </c>
      <c r="E77" s="215"/>
      <c r="F77" s="215"/>
      <c r="G77" s="215"/>
      <c r="H77" s="215"/>
      <c r="I77" s="215"/>
      <c r="J77" s="215"/>
      <c r="K77" s="215"/>
      <c r="L77" s="215"/>
    </row>
    <row r="78" spans="1:12" s="429" customFormat="1" ht="12" customHeight="1">
      <c r="A78" s="5"/>
      <c r="B78" s="451"/>
      <c r="C78" s="452"/>
      <c r="D78" s="452"/>
      <c r="E78" s="452"/>
      <c r="F78" s="91"/>
      <c r="G78" s="453"/>
      <c r="H78" s="453"/>
      <c r="I78" s="425"/>
      <c r="J78" s="424"/>
      <c r="K78" s="425"/>
      <c r="L78" s="426"/>
    </row>
    <row r="79" spans="1:12" s="429" customFormat="1" ht="12" customHeight="1">
      <c r="A79" s="15" t="s">
        <v>142</v>
      </c>
      <c r="B79" s="454"/>
      <c r="C79" s="455"/>
      <c r="D79" s="427"/>
      <c r="E79" s="434"/>
      <c r="F79" s="456"/>
      <c r="G79" s="434"/>
      <c r="H79" s="434"/>
      <c r="I79" s="425"/>
      <c r="J79" s="425"/>
      <c r="L79" s="428"/>
    </row>
    <row r="80" spans="1:12" ht="12" customHeight="1">
      <c r="A80" s="51" t="s">
        <v>1234</v>
      </c>
    </row>
  </sheetData>
  <mergeCells count="4">
    <mergeCell ref="A1:J1"/>
    <mergeCell ref="A2:J2"/>
    <mergeCell ref="B4:I4"/>
    <mergeCell ref="B66:I66"/>
  </mergeCells>
  <hyperlinks>
    <hyperlink ref="A80" r:id="rId1" xr:uid="{F095F611-20D2-44A0-BBB4-FA602FB1F3FA}"/>
    <hyperlink ref="A11" r:id="rId2" display="        Fogos" xr:uid="{4928A84E-E84C-4E4D-97F5-1279990433F9}"/>
    <hyperlink ref="A17" r:id="rId3" display="        Fogos" xr:uid="{03988DFC-F7AA-4923-BF2F-0E42D6F7A1A2}"/>
    <hyperlink ref="A23" r:id="rId4" display="        Fogos" xr:uid="{DA116DA5-AF4F-446A-B99B-16E27BD192BD}"/>
    <hyperlink ref="A47" r:id="rId5" display="        Fogos" xr:uid="{C89204FC-CCF3-4AE4-A881-31F4A6492B0B}"/>
    <hyperlink ref="A53" r:id="rId6" display="        Fogos" xr:uid="{A1B1B9B1-FD41-4AB0-A1B1-C9EA5B32BA82}"/>
    <hyperlink ref="A59" r:id="rId7" display="        Fogos" xr:uid="{4D6EAA11-8A2E-438A-92F5-0E1A34D599CF}"/>
    <hyperlink ref="A65" r:id="rId8" display="        Fogos" xr:uid="{5791E6C4-1045-43E1-BD1A-F5A89070F213}"/>
    <hyperlink ref="J11" r:id="rId9" xr:uid="{378A83A1-19B4-425D-88F2-69AC3AF62CD1}"/>
    <hyperlink ref="J17" r:id="rId10" xr:uid="{9F6B7256-B2A4-4091-9B07-FFAD3CA44C18}"/>
    <hyperlink ref="J23" r:id="rId11" xr:uid="{AC2FE744-798E-4E61-AA7F-1A0D539D3024}"/>
    <hyperlink ref="J47" r:id="rId12" xr:uid="{509DCBA3-1DB8-407A-B423-015777D0E7B1}"/>
    <hyperlink ref="J53" r:id="rId13" xr:uid="{16A53C12-EF1C-4453-9254-19F917F0012A}"/>
    <hyperlink ref="J59" r:id="rId14" xr:uid="{CB5097EF-D0F5-49D5-A05B-81FF370DD8FF}"/>
    <hyperlink ref="J65" r:id="rId15" xr:uid="{030335FF-2375-44C3-BA93-765E84E92A31}"/>
    <hyperlink ref="A41" r:id="rId16" display="        Fogos" xr:uid="{5A0FB062-EB17-40A0-A657-04ABFD45A508}"/>
    <hyperlink ref="J41" r:id="rId17" xr:uid="{C4727DF1-4444-49B5-9C15-A7087F5EFE47}"/>
    <hyperlink ref="A29" r:id="rId18" display="        Fogos" xr:uid="{87F6F134-0477-4155-9950-E1BD01DC8495}"/>
    <hyperlink ref="J29" r:id="rId19" xr:uid="{D4A79853-5DFA-4AAD-9613-E0067E67FDFB}"/>
    <hyperlink ref="A35" r:id="rId20" display="        Fogos" xr:uid="{E731CB65-878B-4DD6-B1FD-3C2AC09E81CB}"/>
    <hyperlink ref="J35" r:id="rId21" xr:uid="{5737C5FB-2C5D-4FDC-8769-9273FD836EF6}"/>
  </hyperlinks>
  <pageMargins left="0.7" right="0.7" top="0.75" bottom="0.75" header="0.3" footer="0.3"/>
  <pageSetup paperSize="9" orientation="portrait" verticalDpi="0" r:id="rId2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CE5BB-BACD-4AB2-8A74-2C3154423C8C}">
  <dimension ref="A1:AD51"/>
  <sheetViews>
    <sheetView showGridLines="0" workbookViewId="0"/>
  </sheetViews>
  <sheetFormatPr defaultRowHeight="11.25"/>
  <cols>
    <col min="1" max="1" width="30.42578125" style="345" customWidth="1"/>
    <col min="2" max="13" width="6" style="345" customWidth="1"/>
    <col min="14" max="14" width="27.7109375" style="479" customWidth="1"/>
    <col min="15" max="15" width="3.7109375" style="479" customWidth="1"/>
    <col min="16" max="16384" width="9.140625" style="345"/>
  </cols>
  <sheetData>
    <row r="1" spans="1:30" ht="12" customHeight="1">
      <c r="A1" s="935" t="s">
        <v>1235</v>
      </c>
      <c r="B1" s="935"/>
      <c r="C1" s="935"/>
      <c r="D1" s="935"/>
      <c r="E1" s="935"/>
      <c r="F1" s="935"/>
      <c r="G1" s="935"/>
      <c r="H1" s="935"/>
      <c r="I1" s="935"/>
      <c r="J1" s="935"/>
      <c r="K1" s="935"/>
      <c r="L1" s="935"/>
      <c r="M1" s="935"/>
      <c r="N1" s="935"/>
      <c r="O1" s="541"/>
    </row>
    <row r="2" spans="1:30" ht="12" customHeight="1">
      <c r="A2" s="936" t="s">
        <v>1236</v>
      </c>
      <c r="B2" s="936"/>
      <c r="C2" s="936"/>
      <c r="D2" s="936"/>
      <c r="E2" s="936"/>
      <c r="F2" s="936"/>
      <c r="G2" s="936"/>
      <c r="H2" s="936"/>
      <c r="I2" s="936"/>
      <c r="J2" s="936"/>
      <c r="K2" s="936"/>
      <c r="L2" s="936"/>
      <c r="M2" s="936"/>
      <c r="N2" s="936"/>
      <c r="O2" s="542"/>
    </row>
    <row r="3" spans="1:30" ht="12" customHeight="1">
      <c r="A3" s="543"/>
      <c r="B3" s="543"/>
      <c r="C3" s="543"/>
      <c r="D3" s="543"/>
      <c r="E3" s="543"/>
      <c r="F3" s="543"/>
      <c r="G3" s="543"/>
      <c r="H3" s="543"/>
      <c r="I3" s="543"/>
      <c r="J3" s="543"/>
      <c r="K3" s="543"/>
      <c r="L3" s="543"/>
      <c r="M3" s="543"/>
      <c r="N3" s="544"/>
      <c r="O3" s="544"/>
    </row>
    <row r="4" spans="1:30" s="93" customFormat="1" ht="12" customHeight="1">
      <c r="A4" s="249" t="s">
        <v>1092</v>
      </c>
      <c r="N4" s="489" t="s">
        <v>1093</v>
      </c>
      <c r="O4" s="489"/>
    </row>
    <row r="5" spans="1:30" s="93" customFormat="1" ht="12" customHeight="1" thickBot="1">
      <c r="M5" s="347" t="s">
        <v>1068</v>
      </c>
      <c r="N5" s="251"/>
      <c r="O5" s="251"/>
      <c r="U5" s="357"/>
    </row>
    <row r="6" spans="1:30" s="93" customFormat="1" ht="12" customHeight="1" thickBot="1">
      <c r="B6" s="483">
        <v>2026</v>
      </c>
      <c r="C6" s="889">
        <v>2025</v>
      </c>
      <c r="D6" s="889"/>
      <c r="E6" s="889"/>
      <c r="F6" s="889"/>
      <c r="G6" s="889"/>
      <c r="H6" s="889"/>
      <c r="I6" s="889"/>
      <c r="J6" s="889"/>
      <c r="K6" s="889"/>
      <c r="L6" s="889"/>
      <c r="M6" s="966"/>
      <c r="N6" s="251"/>
      <c r="O6" s="251"/>
      <c r="U6" s="357"/>
    </row>
    <row r="7" spans="1:30" s="93" customFormat="1" ht="12" customHeight="1" thickBot="1">
      <c r="B7" s="483" t="s">
        <v>1094</v>
      </c>
      <c r="C7" s="483" t="s">
        <v>1095</v>
      </c>
      <c r="D7" s="483" t="s">
        <v>1096</v>
      </c>
      <c r="E7" s="483" t="s">
        <v>1097</v>
      </c>
      <c r="F7" s="483" t="s">
        <v>1098</v>
      </c>
      <c r="G7" s="483" t="s">
        <v>1099</v>
      </c>
      <c r="H7" s="483" t="s">
        <v>1100</v>
      </c>
      <c r="I7" s="483" t="s">
        <v>1101</v>
      </c>
      <c r="J7" s="483" t="s">
        <v>1102</v>
      </c>
      <c r="K7" s="483" t="s">
        <v>1103</v>
      </c>
      <c r="L7" s="483" t="s">
        <v>1104</v>
      </c>
      <c r="M7" s="483" t="s">
        <v>1105</v>
      </c>
      <c r="N7" s="251"/>
      <c r="O7" s="251"/>
      <c r="U7" s="357"/>
    </row>
    <row r="8" spans="1:30" s="93" customFormat="1" ht="12" customHeight="1">
      <c r="A8" s="402" t="s">
        <v>944</v>
      </c>
      <c r="N8" s="450" t="s">
        <v>944</v>
      </c>
      <c r="O8" s="450"/>
      <c r="P8" s="250"/>
      <c r="Q8" s="250"/>
      <c r="U8" s="357"/>
    </row>
    <row r="9" spans="1:30" s="93" customFormat="1" ht="12" customHeight="1">
      <c r="A9" s="65" t="s">
        <v>1106</v>
      </c>
      <c r="B9" s="545">
        <v>3.1812342385500001</v>
      </c>
      <c r="C9" s="545">
        <v>1.2399651524499999</v>
      </c>
      <c r="D9" s="545">
        <v>2.7472731712499998</v>
      </c>
      <c r="E9" s="545">
        <v>2.6246495902999998</v>
      </c>
      <c r="F9" s="545">
        <v>2.0737640809000002</v>
      </c>
      <c r="G9" s="545">
        <v>2.4810028511</v>
      </c>
      <c r="H9" s="545">
        <v>3.6200278894500002</v>
      </c>
      <c r="I9" s="545">
        <v>5.6751081266999996</v>
      </c>
      <c r="J9" s="545">
        <v>4.7931980938000001</v>
      </c>
      <c r="K9" s="545">
        <v>2.91883754805</v>
      </c>
      <c r="L9" s="545">
        <v>3.3299125624499997</v>
      </c>
      <c r="M9" s="545">
        <v>5.3458204579000004</v>
      </c>
      <c r="N9" s="65" t="s">
        <v>1251</v>
      </c>
      <c r="O9" s="464"/>
      <c r="P9" s="545"/>
      <c r="Q9" s="545"/>
      <c r="R9" s="495"/>
      <c r="S9" s="495"/>
      <c r="T9" s="357"/>
      <c r="U9" s="495"/>
      <c r="V9" s="495"/>
      <c r="W9" s="495"/>
      <c r="X9" s="495"/>
      <c r="Y9" s="495"/>
      <c r="Z9" s="495"/>
      <c r="AA9" s="495"/>
      <c r="AB9" s="495"/>
      <c r="AC9" s="495"/>
      <c r="AD9" s="495"/>
    </row>
    <row r="10" spans="1:30" s="93" customFormat="1" ht="12" customHeight="1">
      <c r="A10" s="65" t="s">
        <v>1252</v>
      </c>
      <c r="B10" s="444">
        <v>3.7011938972</v>
      </c>
      <c r="C10" s="444">
        <v>6.4618446565000003</v>
      </c>
      <c r="D10" s="444">
        <v>6.2944159746999997</v>
      </c>
      <c r="E10" s="444">
        <v>7.8814861735999999</v>
      </c>
      <c r="F10" s="444">
        <v>9.4607555042999998</v>
      </c>
      <c r="G10" s="444">
        <v>7.9101492131000004</v>
      </c>
      <c r="H10" s="444">
        <v>9.4927556892999991</v>
      </c>
      <c r="I10" s="444">
        <v>10.3080938676</v>
      </c>
      <c r="J10" s="444">
        <v>7.5316400489999999</v>
      </c>
      <c r="K10" s="444">
        <v>6.4784659006999998</v>
      </c>
      <c r="L10" s="444">
        <v>2.827729164</v>
      </c>
      <c r="M10" s="444">
        <v>3.8610466719000001</v>
      </c>
      <c r="N10" s="65" t="s">
        <v>1253</v>
      </c>
      <c r="O10" s="487"/>
      <c r="P10" s="444"/>
      <c r="Q10" s="444"/>
      <c r="R10" s="495"/>
      <c r="S10" s="495"/>
      <c r="T10" s="357"/>
      <c r="U10" s="495"/>
      <c r="V10" s="495"/>
      <c r="W10" s="495"/>
      <c r="X10" s="495"/>
      <c r="Y10" s="495"/>
      <c r="Z10" s="495"/>
      <c r="AA10" s="495"/>
      <c r="AB10" s="495"/>
      <c r="AC10" s="495"/>
      <c r="AD10" s="495"/>
    </row>
    <row r="11" spans="1:30" s="93" customFormat="1" ht="12" customHeight="1">
      <c r="A11" s="65" t="s">
        <v>1254</v>
      </c>
      <c r="B11" s="444">
        <v>-5.7199142229</v>
      </c>
      <c r="C11" s="444">
        <v>-3.8141865027000001</v>
      </c>
      <c r="D11" s="444">
        <v>-2.9547669385000002</v>
      </c>
      <c r="E11" s="444">
        <v>-2.9702494365000001</v>
      </c>
      <c r="F11" s="444">
        <v>-3.6123361504</v>
      </c>
      <c r="G11" s="444">
        <v>-3.1216896534999998</v>
      </c>
      <c r="H11" s="444">
        <v>-3.4930807642000001</v>
      </c>
      <c r="I11" s="444">
        <v>-1.0900982775000001</v>
      </c>
      <c r="J11" s="444">
        <v>1.78804966E-2</v>
      </c>
      <c r="K11" s="444">
        <v>-3.5561464126</v>
      </c>
      <c r="L11" s="444">
        <v>-1.6244534419000001</v>
      </c>
      <c r="M11" s="444">
        <v>-4.7995657863999996</v>
      </c>
      <c r="N11" s="65" t="s">
        <v>1255</v>
      </c>
      <c r="O11" s="487"/>
      <c r="P11" s="444"/>
      <c r="Q11" s="444"/>
      <c r="R11" s="495"/>
      <c r="S11" s="495"/>
      <c r="T11" s="357"/>
      <c r="U11" s="495"/>
      <c r="V11" s="495"/>
      <c r="W11" s="495"/>
      <c r="X11" s="495"/>
      <c r="Y11" s="495"/>
      <c r="Z11" s="495"/>
      <c r="AA11" s="495"/>
      <c r="AB11" s="495"/>
      <c r="AC11" s="495"/>
      <c r="AD11" s="495"/>
    </row>
    <row r="12" spans="1:30" s="93" customFormat="1" ht="12" customHeight="1">
      <c r="A12" s="65" t="s">
        <v>1118</v>
      </c>
      <c r="B12" s="444">
        <v>12.0823827</v>
      </c>
      <c r="C12" s="444">
        <v>6.2941168076</v>
      </c>
      <c r="D12" s="444">
        <v>8.4493132810000002</v>
      </c>
      <c r="E12" s="444">
        <v>8.2195486170999992</v>
      </c>
      <c r="F12" s="444">
        <v>7.7598643122000004</v>
      </c>
      <c r="G12" s="444">
        <v>8.0836953556999998</v>
      </c>
      <c r="H12" s="444">
        <v>10.733136543100001</v>
      </c>
      <c r="I12" s="444">
        <v>12.4403145309</v>
      </c>
      <c r="J12" s="444">
        <v>9.568515691</v>
      </c>
      <c r="K12" s="444">
        <v>9.3938215087000003</v>
      </c>
      <c r="L12" s="444">
        <v>8.2842785667999994</v>
      </c>
      <c r="M12" s="444">
        <v>15.4912067022</v>
      </c>
      <c r="N12" s="65" t="s">
        <v>1256</v>
      </c>
      <c r="O12" s="487"/>
      <c r="P12" s="444"/>
      <c r="Q12" s="444"/>
      <c r="R12" s="495"/>
      <c r="S12" s="495"/>
      <c r="T12" s="357"/>
      <c r="U12" s="495"/>
      <c r="V12" s="495"/>
      <c r="W12" s="495"/>
      <c r="X12" s="495"/>
      <c r="Y12" s="495"/>
      <c r="Z12" s="495"/>
      <c r="AA12" s="495"/>
      <c r="AB12" s="495"/>
      <c r="AC12" s="495"/>
      <c r="AD12" s="495"/>
    </row>
    <row r="13" spans="1:30" s="93" customFormat="1" ht="12" customHeight="1">
      <c r="A13" s="65" t="s">
        <v>1125</v>
      </c>
      <c r="B13" s="444">
        <v>25.658412738100001</v>
      </c>
      <c r="C13" s="444">
        <v>17.9744085128</v>
      </c>
      <c r="D13" s="444">
        <v>20.135501826900001</v>
      </c>
      <c r="E13" s="444">
        <v>13.9017730214</v>
      </c>
      <c r="F13" s="444">
        <v>14.7167625186</v>
      </c>
      <c r="G13" s="444">
        <v>15.5251948276</v>
      </c>
      <c r="H13" s="444">
        <v>12.9439697222</v>
      </c>
      <c r="I13" s="444">
        <v>12.6296297596</v>
      </c>
      <c r="J13" s="444">
        <v>15.7360088198</v>
      </c>
      <c r="K13" s="444">
        <v>17.4830363389</v>
      </c>
      <c r="L13" s="444">
        <v>16.124856932699998</v>
      </c>
      <c r="M13" s="444">
        <v>19.958172578199999</v>
      </c>
      <c r="N13" s="65" t="s">
        <v>1257</v>
      </c>
      <c r="O13" s="487"/>
      <c r="P13" s="444"/>
      <c r="Q13" s="444"/>
      <c r="R13" s="495"/>
      <c r="S13" s="495"/>
      <c r="T13" s="357"/>
      <c r="U13" s="495"/>
      <c r="V13" s="495"/>
      <c r="W13" s="495"/>
      <c r="X13" s="495"/>
      <c r="Y13" s="495"/>
      <c r="Z13" s="495"/>
      <c r="AA13" s="495"/>
      <c r="AB13" s="495"/>
      <c r="AC13" s="495"/>
      <c r="AD13" s="495"/>
    </row>
    <row r="14" spans="1:30" s="93" customFormat="1" ht="12" customHeight="1">
      <c r="A14" s="65" t="s">
        <v>1258</v>
      </c>
      <c r="B14" s="444">
        <v>34.227193243399995</v>
      </c>
      <c r="C14" s="444">
        <v>31.189388119300006</v>
      </c>
      <c r="D14" s="444">
        <v>32.563104201300007</v>
      </c>
      <c r="E14" s="444">
        <v>36.006632733799997</v>
      </c>
      <c r="F14" s="444">
        <v>34.051807339500002</v>
      </c>
      <c r="G14" s="444">
        <v>37.0129941625</v>
      </c>
      <c r="H14" s="444">
        <v>35.034615933300003</v>
      </c>
      <c r="I14" s="444">
        <v>34.624007024199997</v>
      </c>
      <c r="J14" s="444">
        <v>36.473241193200003</v>
      </c>
      <c r="K14" s="444">
        <v>39.861978309199998</v>
      </c>
      <c r="L14" s="444">
        <v>37.074755487499999</v>
      </c>
      <c r="M14" s="444">
        <v>40.083844003899998</v>
      </c>
      <c r="N14" s="65" t="s">
        <v>1259</v>
      </c>
      <c r="O14" s="487"/>
      <c r="P14" s="444"/>
      <c r="Q14" s="444"/>
      <c r="R14" s="495"/>
      <c r="S14" s="495"/>
      <c r="T14" s="357"/>
      <c r="U14" s="495"/>
      <c r="V14" s="495"/>
      <c r="W14" s="495"/>
      <c r="X14" s="495"/>
      <c r="Y14" s="495"/>
      <c r="Z14" s="495"/>
      <c r="AA14" s="495"/>
      <c r="AB14" s="495"/>
      <c r="AC14" s="495"/>
      <c r="AD14" s="495"/>
    </row>
    <row r="15" spans="1:30" s="93" customFormat="1" ht="12" customHeight="1">
      <c r="A15" s="534" t="s">
        <v>1238</v>
      </c>
      <c r="B15" s="444"/>
      <c r="C15" s="444"/>
      <c r="D15" s="444"/>
      <c r="E15" s="444"/>
      <c r="F15" s="444"/>
      <c r="G15" s="444"/>
      <c r="H15" s="444"/>
      <c r="I15" s="444"/>
      <c r="J15" s="444"/>
      <c r="K15" s="444"/>
      <c r="L15" s="444"/>
      <c r="M15" s="444"/>
      <c r="N15" s="535" t="s">
        <v>1239</v>
      </c>
      <c r="O15" s="535"/>
      <c r="P15" s="444"/>
      <c r="Q15" s="444"/>
      <c r="R15" s="495"/>
      <c r="S15" s="495"/>
      <c r="U15" s="495"/>
      <c r="V15" s="495"/>
      <c r="W15" s="495"/>
      <c r="X15" s="495"/>
      <c r="Y15" s="495"/>
      <c r="Z15" s="495"/>
      <c r="AA15" s="495"/>
      <c r="AB15" s="495"/>
      <c r="AC15" s="495"/>
      <c r="AD15" s="495"/>
    </row>
    <row r="16" spans="1:30" s="93" customFormat="1" ht="12" customHeight="1">
      <c r="A16" s="65" t="s">
        <v>1252</v>
      </c>
      <c r="B16" s="444">
        <v>0.5685570097</v>
      </c>
      <c r="C16" s="444">
        <v>5.1537156762</v>
      </c>
      <c r="D16" s="444">
        <v>4.2147471661999996</v>
      </c>
      <c r="E16" s="444">
        <v>6.8402855653000003</v>
      </c>
      <c r="F16" s="444">
        <v>5.6524877410999999</v>
      </c>
      <c r="G16" s="444">
        <v>6.1363769156999997</v>
      </c>
      <c r="H16" s="444">
        <v>9.8954300698999997</v>
      </c>
      <c r="I16" s="444">
        <v>9.8984251058999995</v>
      </c>
      <c r="J16" s="444">
        <v>9.6014276582000004</v>
      </c>
      <c r="K16" s="444">
        <v>7.3506211811000002</v>
      </c>
      <c r="L16" s="444">
        <v>3.3586132484000002</v>
      </c>
      <c r="M16" s="444">
        <v>4.6029895420000004</v>
      </c>
      <c r="N16" s="65" t="s">
        <v>1253</v>
      </c>
      <c r="O16" s="487"/>
      <c r="P16" s="444"/>
      <c r="Q16" s="444"/>
      <c r="R16" s="495"/>
      <c r="S16" s="495"/>
      <c r="T16" s="357"/>
      <c r="U16" s="495"/>
      <c r="V16" s="495"/>
      <c r="W16" s="495"/>
      <c r="X16" s="495"/>
      <c r="Y16" s="495"/>
      <c r="Z16" s="495"/>
      <c r="AA16" s="495"/>
      <c r="AB16" s="495"/>
      <c r="AC16" s="495"/>
      <c r="AD16" s="495"/>
    </row>
    <row r="17" spans="1:30" s="93" customFormat="1" ht="12" customHeight="1">
      <c r="A17" s="65" t="s">
        <v>1254</v>
      </c>
      <c r="B17" s="444">
        <v>-6.9678056331000002</v>
      </c>
      <c r="C17" s="444">
        <v>-2.8530239746000001</v>
      </c>
      <c r="D17" s="444">
        <v>-1.8783313627</v>
      </c>
      <c r="E17" s="444">
        <v>-3.7431772938000001</v>
      </c>
      <c r="F17" s="444">
        <v>-3.2203683065000002</v>
      </c>
      <c r="G17" s="444">
        <v>-2.1248909944999999</v>
      </c>
      <c r="H17" s="444">
        <v>-2.1469238423000001</v>
      </c>
      <c r="I17" s="444">
        <v>2.5137280845999999</v>
      </c>
      <c r="J17" s="444">
        <v>2.6756548467000001</v>
      </c>
      <c r="K17" s="444">
        <v>-2.3920112675</v>
      </c>
      <c r="L17" s="444">
        <v>6.0948593799999999E-2</v>
      </c>
      <c r="M17" s="444">
        <v>-5.4958838292000003</v>
      </c>
      <c r="N17" s="65" t="s">
        <v>1255</v>
      </c>
      <c r="O17" s="487"/>
      <c r="P17" s="444"/>
      <c r="Q17" s="444"/>
      <c r="R17" s="495"/>
      <c r="S17" s="495"/>
      <c r="T17" s="357"/>
      <c r="U17" s="495"/>
      <c r="V17" s="495"/>
      <c r="W17" s="495"/>
      <c r="X17" s="495"/>
      <c r="Y17" s="495"/>
      <c r="Z17" s="495"/>
      <c r="AA17" s="495"/>
      <c r="AB17" s="495"/>
      <c r="AC17" s="495"/>
      <c r="AD17" s="495"/>
    </row>
    <row r="18" spans="1:30" s="93" customFormat="1" ht="12" customHeight="1">
      <c r="A18" s="65" t="s">
        <v>1118</v>
      </c>
      <c r="B18" s="444">
        <v>9.2862567906999995</v>
      </c>
      <c r="C18" s="444">
        <v>3.2843159997</v>
      </c>
      <c r="D18" s="444">
        <v>8.8576003074000003</v>
      </c>
      <c r="E18" s="444">
        <v>3.8785609982000002</v>
      </c>
      <c r="F18" s="444">
        <v>5.3588315916999996</v>
      </c>
      <c r="G18" s="444">
        <v>7.1879509791</v>
      </c>
      <c r="H18" s="444">
        <v>9.6115279989999998</v>
      </c>
      <c r="I18" s="444">
        <v>12.9040023008</v>
      </c>
      <c r="J18" s="444">
        <v>10.8623457094</v>
      </c>
      <c r="K18" s="444">
        <v>5.9074899150000002</v>
      </c>
      <c r="L18" s="444">
        <v>4.4536658385000001</v>
      </c>
      <c r="M18" s="444">
        <v>13.4233817216</v>
      </c>
      <c r="N18" s="65" t="s">
        <v>1256</v>
      </c>
      <c r="O18" s="487"/>
      <c r="P18" s="444"/>
      <c r="Q18" s="444"/>
      <c r="R18" s="495"/>
      <c r="S18" s="495"/>
      <c r="T18" s="357"/>
      <c r="U18" s="495"/>
      <c r="V18" s="495"/>
      <c r="W18" s="495"/>
      <c r="X18" s="495"/>
      <c r="Y18" s="495"/>
      <c r="Z18" s="495"/>
      <c r="AA18" s="495"/>
      <c r="AB18" s="495"/>
      <c r="AC18" s="495"/>
      <c r="AD18" s="495"/>
    </row>
    <row r="19" spans="1:30" s="93" customFormat="1" ht="12" customHeight="1">
      <c r="A19" s="65" t="s">
        <v>1125</v>
      </c>
      <c r="B19" s="444">
        <v>26.493131717099999</v>
      </c>
      <c r="C19" s="444">
        <v>19.696525963799999</v>
      </c>
      <c r="D19" s="444">
        <v>23.075271831599999</v>
      </c>
      <c r="E19" s="444">
        <v>15.527396489599999</v>
      </c>
      <c r="F19" s="444">
        <v>14.6231720342</v>
      </c>
      <c r="G19" s="444">
        <v>17.702869968400002</v>
      </c>
      <c r="H19" s="444">
        <v>16.158619165200001</v>
      </c>
      <c r="I19" s="444">
        <v>16.2847161145</v>
      </c>
      <c r="J19" s="444">
        <v>19.239431768900001</v>
      </c>
      <c r="K19" s="444">
        <v>18.9279270577</v>
      </c>
      <c r="L19" s="444">
        <v>16.188475898899998</v>
      </c>
      <c r="M19" s="444">
        <v>20.941143611800001</v>
      </c>
      <c r="N19" s="65" t="s">
        <v>1257</v>
      </c>
      <c r="O19" s="487"/>
      <c r="P19" s="444"/>
      <c r="Q19" s="444"/>
      <c r="R19" s="495"/>
      <c r="S19" s="495"/>
      <c r="T19" s="357"/>
      <c r="U19" s="495"/>
      <c r="V19" s="495"/>
      <c r="W19" s="495"/>
      <c r="X19" s="495"/>
      <c r="Y19" s="495"/>
      <c r="Z19" s="495"/>
      <c r="AA19" s="495"/>
      <c r="AB19" s="495"/>
      <c r="AC19" s="495"/>
      <c r="AD19" s="495"/>
    </row>
    <row r="20" spans="1:30" s="93" customFormat="1" ht="12" customHeight="1">
      <c r="A20" s="65" t="s">
        <v>1258</v>
      </c>
      <c r="B20" s="444">
        <v>34.195196616499999</v>
      </c>
      <c r="C20" s="444">
        <v>30.164938977299997</v>
      </c>
      <c r="D20" s="444">
        <v>30.792351973999999</v>
      </c>
      <c r="E20" s="444">
        <v>37.025406724100002</v>
      </c>
      <c r="F20" s="444">
        <v>33.711857113799994</v>
      </c>
      <c r="G20" s="444">
        <v>38.967844519000003</v>
      </c>
      <c r="H20" s="444">
        <v>35.402688022800007</v>
      </c>
      <c r="I20" s="444">
        <v>36.472308805099999</v>
      </c>
      <c r="J20" s="444">
        <v>36.008636097500002</v>
      </c>
      <c r="K20" s="444">
        <v>37.540392842599999</v>
      </c>
      <c r="L20" s="444">
        <v>36.157413476499997</v>
      </c>
      <c r="M20" s="444">
        <v>39.854276372199998</v>
      </c>
      <c r="N20" s="65" t="s">
        <v>1259</v>
      </c>
      <c r="O20" s="487"/>
      <c r="P20" s="444"/>
      <c r="Q20" s="444"/>
      <c r="R20" s="495"/>
      <c r="S20" s="495"/>
      <c r="T20" s="357"/>
      <c r="U20" s="495"/>
      <c r="V20" s="495"/>
      <c r="W20" s="495"/>
      <c r="X20" s="495"/>
      <c r="Y20" s="495"/>
      <c r="Z20" s="495"/>
      <c r="AA20" s="495"/>
      <c r="AB20" s="495"/>
      <c r="AC20" s="495"/>
      <c r="AD20" s="495"/>
    </row>
    <row r="21" spans="1:30" s="93" customFormat="1" ht="12" customHeight="1">
      <c r="A21" s="534" t="s">
        <v>1241</v>
      </c>
      <c r="B21" s="444"/>
      <c r="C21" s="444"/>
      <c r="D21" s="444"/>
      <c r="E21" s="444"/>
      <c r="F21" s="444"/>
      <c r="G21" s="444"/>
      <c r="H21" s="444"/>
      <c r="I21" s="444"/>
      <c r="J21" s="444"/>
      <c r="K21" s="444"/>
      <c r="L21" s="444"/>
      <c r="M21" s="444"/>
      <c r="N21" s="535" t="s">
        <v>1242</v>
      </c>
      <c r="O21" s="535"/>
      <c r="P21" s="444"/>
      <c r="Q21" s="444"/>
      <c r="R21" s="495"/>
      <c r="S21" s="495"/>
      <c r="U21" s="495"/>
      <c r="V21" s="495"/>
      <c r="W21" s="495"/>
      <c r="X21" s="495"/>
      <c r="Y21" s="495"/>
      <c r="Z21" s="495"/>
      <c r="AA21" s="495"/>
      <c r="AB21" s="495"/>
      <c r="AC21" s="495"/>
      <c r="AD21" s="495"/>
    </row>
    <row r="22" spans="1:30" s="93" customFormat="1" ht="12" customHeight="1">
      <c r="A22" s="65" t="s">
        <v>1252</v>
      </c>
      <c r="B22" s="444">
        <v>12.583295997600001</v>
      </c>
      <c r="C22" s="444">
        <v>19.4336693252</v>
      </c>
      <c r="D22" s="444">
        <v>13.2632857592</v>
      </c>
      <c r="E22" s="444">
        <v>19.509264811600001</v>
      </c>
      <c r="F22" s="444">
        <v>21.5406456509</v>
      </c>
      <c r="G22" s="444">
        <v>17.449538975700001</v>
      </c>
      <c r="H22" s="444">
        <v>15.433892398899999</v>
      </c>
      <c r="I22" s="444">
        <v>15.8890546729</v>
      </c>
      <c r="J22" s="444">
        <v>11.8875159588</v>
      </c>
      <c r="K22" s="444">
        <v>11.3793930156</v>
      </c>
      <c r="L22" s="444">
        <v>8.5114121317000002</v>
      </c>
      <c r="M22" s="444">
        <v>9.4131624535</v>
      </c>
      <c r="N22" s="65" t="s">
        <v>1253</v>
      </c>
      <c r="O22" s="487"/>
      <c r="P22" s="444"/>
      <c r="Q22" s="444"/>
      <c r="R22" s="495"/>
      <c r="S22" s="495"/>
      <c r="T22" s="357"/>
      <c r="U22" s="495"/>
      <c r="V22" s="495"/>
      <c r="W22" s="495"/>
      <c r="X22" s="495"/>
      <c r="Y22" s="495"/>
      <c r="Z22" s="495"/>
      <c r="AA22" s="495"/>
      <c r="AB22" s="495"/>
      <c r="AC22" s="495"/>
      <c r="AD22" s="495"/>
    </row>
    <row r="23" spans="1:30" s="93" customFormat="1" ht="12" customHeight="1">
      <c r="A23" s="65" t="s">
        <v>1254</v>
      </c>
      <c r="B23" s="444">
        <v>-7.7351539598999999</v>
      </c>
      <c r="C23" s="444">
        <v>-5.3361426278000001</v>
      </c>
      <c r="D23" s="444">
        <v>-3.9360744490999999</v>
      </c>
      <c r="E23" s="444">
        <v>1.4647980940000001</v>
      </c>
      <c r="F23" s="444">
        <v>-2.1235158108999999</v>
      </c>
      <c r="G23" s="444">
        <v>-2.2006491201</v>
      </c>
      <c r="H23" s="444">
        <v>-2.2495663798000001</v>
      </c>
      <c r="I23" s="444">
        <v>-1.0759300178</v>
      </c>
      <c r="J23" s="444">
        <v>-4.1819292401999997</v>
      </c>
      <c r="K23" s="444">
        <v>-1.2879657627000001</v>
      </c>
      <c r="L23" s="444">
        <v>-2.6300713703</v>
      </c>
      <c r="M23" s="444">
        <v>-7.6733109025999999</v>
      </c>
      <c r="N23" s="65" t="s">
        <v>1255</v>
      </c>
      <c r="O23" s="487"/>
      <c r="P23" s="444"/>
      <c r="Q23" s="444"/>
      <c r="R23" s="495"/>
      <c r="S23" s="495"/>
      <c r="T23" s="357"/>
      <c r="U23" s="495"/>
      <c r="V23" s="495"/>
      <c r="W23" s="495"/>
      <c r="X23" s="495"/>
      <c r="Y23" s="495"/>
      <c r="Z23" s="495"/>
      <c r="AA23" s="495"/>
      <c r="AB23" s="495"/>
      <c r="AC23" s="495"/>
      <c r="AD23" s="495"/>
    </row>
    <row r="24" spans="1:30" s="93" customFormat="1" ht="12" customHeight="1">
      <c r="A24" s="65" t="s">
        <v>1118</v>
      </c>
      <c r="B24" s="444">
        <v>21.341365746400001</v>
      </c>
      <c r="C24" s="444">
        <v>21.733877325400002</v>
      </c>
      <c r="D24" s="444">
        <v>18.401292291699999</v>
      </c>
      <c r="E24" s="444">
        <v>22.294611712599998</v>
      </c>
      <c r="F24" s="444">
        <v>16.991351616500001</v>
      </c>
      <c r="G24" s="444">
        <v>13.1737718385</v>
      </c>
      <c r="H24" s="444">
        <v>25.042990013699999</v>
      </c>
      <c r="I24" s="444">
        <v>20.590059264299999</v>
      </c>
      <c r="J24" s="444">
        <v>19.8210019819</v>
      </c>
      <c r="K24" s="444">
        <v>21.917014067099998</v>
      </c>
      <c r="L24" s="444">
        <v>18.2533792505</v>
      </c>
      <c r="M24" s="444">
        <v>22.590890163600001</v>
      </c>
      <c r="N24" s="65" t="s">
        <v>1256</v>
      </c>
      <c r="O24" s="487"/>
      <c r="P24" s="444"/>
      <c r="Q24" s="444"/>
      <c r="R24" s="495"/>
      <c r="S24" s="495"/>
      <c r="T24" s="357"/>
      <c r="U24" s="495"/>
      <c r="V24" s="495"/>
      <c r="W24" s="495"/>
      <c r="X24" s="495"/>
      <c r="Y24" s="495"/>
      <c r="Z24" s="495"/>
      <c r="AA24" s="495"/>
      <c r="AB24" s="495"/>
      <c r="AC24" s="495"/>
      <c r="AD24" s="495"/>
    </row>
    <row r="25" spans="1:30" s="93" customFormat="1" ht="12" customHeight="1">
      <c r="A25" s="65" t="s">
        <v>1125</v>
      </c>
      <c r="B25" s="444">
        <v>20.196986954900002</v>
      </c>
      <c r="C25" s="444">
        <v>19.800998931399999</v>
      </c>
      <c r="D25" s="444">
        <v>17.429551967399998</v>
      </c>
      <c r="E25" s="444">
        <v>16.604935738999998</v>
      </c>
      <c r="F25" s="444">
        <v>20.176126974399999</v>
      </c>
      <c r="G25" s="444">
        <v>16.667406363600001</v>
      </c>
      <c r="H25" s="444">
        <v>12.139434972</v>
      </c>
      <c r="I25" s="444">
        <v>11.981969085599999</v>
      </c>
      <c r="J25" s="444">
        <v>15.431482232700001</v>
      </c>
      <c r="K25" s="444">
        <v>17.9974002015</v>
      </c>
      <c r="L25" s="444">
        <v>12.233693819999999</v>
      </c>
      <c r="M25" s="444">
        <v>22.166594535200002</v>
      </c>
      <c r="N25" s="65" t="s">
        <v>1257</v>
      </c>
      <c r="O25" s="487"/>
      <c r="P25" s="444"/>
      <c r="Q25" s="444"/>
      <c r="R25" s="495"/>
      <c r="S25" s="495"/>
      <c r="T25" s="357"/>
      <c r="U25" s="495"/>
      <c r="V25" s="495"/>
      <c r="W25" s="495"/>
      <c r="X25" s="495"/>
      <c r="Y25" s="495"/>
      <c r="Z25" s="495"/>
      <c r="AA25" s="495"/>
      <c r="AB25" s="495"/>
      <c r="AC25" s="495"/>
      <c r="AD25" s="495"/>
    </row>
    <row r="26" spans="1:30" s="93" customFormat="1" ht="12" customHeight="1">
      <c r="A26" s="65" t="s">
        <v>1258</v>
      </c>
      <c r="B26" s="444">
        <v>52.805429754999999</v>
      </c>
      <c r="C26" s="444">
        <v>49.245908667400002</v>
      </c>
      <c r="D26" s="444">
        <v>49.6012027186</v>
      </c>
      <c r="E26" s="444">
        <v>48.055315297</v>
      </c>
      <c r="F26" s="444">
        <v>47.994981390100001</v>
      </c>
      <c r="G26" s="444">
        <v>49.077634639000003</v>
      </c>
      <c r="H26" s="444">
        <v>51.453383242800001</v>
      </c>
      <c r="I26" s="444">
        <v>43.726870147200003</v>
      </c>
      <c r="J26" s="444">
        <v>49.956911722800001</v>
      </c>
      <c r="K26" s="444">
        <v>50.700602613699999</v>
      </c>
      <c r="L26" s="444">
        <v>48.040509038700002</v>
      </c>
      <c r="M26" s="444">
        <v>49.618855866799997</v>
      </c>
      <c r="N26" s="65" t="s">
        <v>1259</v>
      </c>
      <c r="O26" s="487"/>
      <c r="P26" s="444"/>
      <c r="Q26" s="444"/>
      <c r="R26" s="495"/>
      <c r="S26" s="495"/>
      <c r="T26" s="357"/>
      <c r="U26" s="495"/>
      <c r="V26" s="495"/>
      <c r="W26" s="495"/>
      <c r="X26" s="495"/>
      <c r="Y26" s="495"/>
      <c r="Z26" s="495"/>
      <c r="AA26" s="495"/>
      <c r="AB26" s="495"/>
      <c r="AC26" s="495"/>
      <c r="AD26" s="495"/>
    </row>
    <row r="27" spans="1:30" s="93" customFormat="1" ht="12" customHeight="1">
      <c r="A27" s="534" t="s">
        <v>1244</v>
      </c>
      <c r="B27" s="444"/>
      <c r="C27" s="444"/>
      <c r="D27" s="444"/>
      <c r="E27" s="444"/>
      <c r="F27" s="444"/>
      <c r="G27" s="444"/>
      <c r="H27" s="444"/>
      <c r="I27" s="444"/>
      <c r="J27" s="444"/>
      <c r="K27" s="444"/>
      <c r="L27" s="444"/>
      <c r="M27" s="444"/>
      <c r="N27" s="535" t="s">
        <v>1245</v>
      </c>
      <c r="O27" s="535"/>
      <c r="P27" s="444"/>
      <c r="Q27" s="444"/>
      <c r="R27" s="495"/>
      <c r="S27" s="495"/>
      <c r="U27" s="495"/>
      <c r="V27" s="495"/>
      <c r="W27" s="495"/>
      <c r="X27" s="495"/>
      <c r="Y27" s="495"/>
      <c r="Z27" s="495"/>
      <c r="AA27" s="495"/>
      <c r="AB27" s="495"/>
      <c r="AC27" s="495"/>
      <c r="AD27" s="495"/>
    </row>
    <row r="28" spans="1:30" s="93" customFormat="1" ht="12" customHeight="1">
      <c r="A28" s="65" t="s">
        <v>1252</v>
      </c>
      <c r="B28" s="444">
        <v>2.9006893125</v>
      </c>
      <c r="C28" s="444">
        <v>-0.81867110259999998</v>
      </c>
      <c r="D28" s="444">
        <v>4.9588652156000004</v>
      </c>
      <c r="E28" s="444">
        <v>1.1095338668000001</v>
      </c>
      <c r="F28" s="444">
        <v>7.5261175326999998</v>
      </c>
      <c r="G28" s="444">
        <v>4.0747122755999996</v>
      </c>
      <c r="H28" s="444">
        <v>4.2841853495000004</v>
      </c>
      <c r="I28" s="444">
        <v>6.8892721952000002</v>
      </c>
      <c r="J28" s="444">
        <v>0.39319425019999998</v>
      </c>
      <c r="K28" s="444">
        <v>1.1949387835</v>
      </c>
      <c r="L28" s="444">
        <v>-2.4193927893999998</v>
      </c>
      <c r="M28" s="444">
        <v>-1.6737252248000001</v>
      </c>
      <c r="N28" s="65" t="s">
        <v>1253</v>
      </c>
      <c r="O28" s="487"/>
      <c r="P28" s="444"/>
      <c r="Q28" s="444"/>
      <c r="R28" s="495"/>
      <c r="S28" s="495"/>
      <c r="T28" s="357"/>
      <c r="U28" s="495"/>
      <c r="V28" s="495"/>
      <c r="W28" s="495"/>
      <c r="X28" s="495"/>
      <c r="Y28" s="495"/>
      <c r="Z28" s="495"/>
      <c r="AA28" s="495"/>
      <c r="AB28" s="495"/>
      <c r="AC28" s="495"/>
      <c r="AD28" s="495"/>
    </row>
    <row r="29" spans="1:30" s="93" customFormat="1" ht="12" customHeight="1">
      <c r="A29" s="65" t="s">
        <v>1254</v>
      </c>
      <c r="B29" s="444">
        <v>-1.8742446943</v>
      </c>
      <c r="C29" s="444">
        <v>-4.4709118528999996</v>
      </c>
      <c r="D29" s="444">
        <v>-4.2325686786999999</v>
      </c>
      <c r="E29" s="444">
        <v>-4.8501961203999997</v>
      </c>
      <c r="F29" s="444">
        <v>-5.4620642784999998</v>
      </c>
      <c r="G29" s="444">
        <v>-5.6770945023000001</v>
      </c>
      <c r="H29" s="444">
        <v>-6.9438551128999997</v>
      </c>
      <c r="I29" s="444">
        <v>-7.8424042325999999</v>
      </c>
      <c r="J29" s="444">
        <v>-1.8045627464</v>
      </c>
      <c r="K29" s="444">
        <v>-7.3944155931999997</v>
      </c>
      <c r="L29" s="444">
        <v>-3.9553209295</v>
      </c>
      <c r="M29" s="444">
        <v>-1.3627642854999999</v>
      </c>
      <c r="N29" s="65" t="s">
        <v>1255</v>
      </c>
      <c r="O29" s="487"/>
      <c r="P29" s="444"/>
      <c r="Q29" s="444"/>
      <c r="R29" s="495"/>
      <c r="S29" s="495"/>
      <c r="T29" s="357"/>
      <c r="U29" s="495"/>
      <c r="V29" s="495"/>
      <c r="W29" s="495"/>
      <c r="X29" s="495"/>
      <c r="Y29" s="495"/>
      <c r="Z29" s="495"/>
      <c r="AA29" s="495"/>
      <c r="AB29" s="495"/>
      <c r="AC29" s="495"/>
      <c r="AD29" s="495"/>
    </row>
    <row r="30" spans="1:30" s="93" customFormat="1" ht="12" customHeight="1">
      <c r="A30" s="65" t="s">
        <v>1118</v>
      </c>
      <c r="B30" s="444">
        <v>10.369741899799999</v>
      </c>
      <c r="C30" s="444">
        <v>0.34620303879999997</v>
      </c>
      <c r="D30" s="444">
        <v>0.22249340519999999</v>
      </c>
      <c r="E30" s="444">
        <v>5.7852803413</v>
      </c>
      <c r="F30" s="444">
        <v>5.3287415294000002</v>
      </c>
      <c r="G30" s="444">
        <v>5.9422922759999999</v>
      </c>
      <c r="H30" s="444">
        <v>2.1003026001</v>
      </c>
      <c r="I30" s="444">
        <v>5.4613605989999998</v>
      </c>
      <c r="J30" s="444">
        <v>-0.54024208559999998</v>
      </c>
      <c r="K30" s="444">
        <v>6.3611451114999999</v>
      </c>
      <c r="L30" s="444">
        <v>7.8031585701999999</v>
      </c>
      <c r="M30" s="444">
        <v>13.9392304434</v>
      </c>
      <c r="N30" s="65" t="s">
        <v>1256</v>
      </c>
      <c r="O30" s="487"/>
      <c r="P30" s="444"/>
      <c r="Q30" s="444"/>
      <c r="R30" s="495"/>
      <c r="S30" s="495"/>
      <c r="T30" s="357"/>
      <c r="U30" s="495"/>
      <c r="V30" s="495"/>
      <c r="W30" s="495"/>
      <c r="X30" s="495"/>
      <c r="Y30" s="495"/>
      <c r="Z30" s="495"/>
      <c r="AA30" s="495"/>
      <c r="AB30" s="495"/>
      <c r="AC30" s="495"/>
      <c r="AD30" s="495"/>
    </row>
    <row r="31" spans="1:30" s="93" customFormat="1" ht="12" customHeight="1">
      <c r="A31" s="65" t="s">
        <v>1125</v>
      </c>
      <c r="B31" s="444">
        <v>28.1924527105</v>
      </c>
      <c r="C31" s="444">
        <v>13.383072949900001</v>
      </c>
      <c r="D31" s="444">
        <v>16.665276352500001</v>
      </c>
      <c r="E31" s="444">
        <v>8.8336030482000005</v>
      </c>
      <c r="F31" s="444">
        <v>10.797838626200001</v>
      </c>
      <c r="G31" s="444">
        <v>10.594866117800001</v>
      </c>
      <c r="H31" s="444">
        <v>7.5336466976000001</v>
      </c>
      <c r="I31" s="444">
        <v>6.2777403958000004</v>
      </c>
      <c r="J31" s="444">
        <v>9.4105184170000005</v>
      </c>
      <c r="K31" s="444">
        <v>14.449543286600001</v>
      </c>
      <c r="L31" s="444">
        <v>18.934862133399999</v>
      </c>
      <c r="M31" s="444">
        <v>16.4966904417</v>
      </c>
      <c r="N31" s="65" t="s">
        <v>1257</v>
      </c>
      <c r="O31" s="487"/>
      <c r="P31" s="444"/>
      <c r="Q31" s="444"/>
      <c r="R31" s="495"/>
      <c r="S31" s="495"/>
      <c r="T31" s="357"/>
      <c r="U31" s="495"/>
      <c r="V31" s="495"/>
      <c r="W31" s="495"/>
      <c r="X31" s="495"/>
      <c r="Y31" s="495"/>
      <c r="Z31" s="495"/>
      <c r="AA31" s="495"/>
      <c r="AB31" s="495"/>
      <c r="AC31" s="495"/>
      <c r="AD31" s="495"/>
    </row>
    <row r="32" spans="1:30" s="93" customFormat="1" ht="12" customHeight="1">
      <c r="A32" s="65" t="s">
        <v>1258</v>
      </c>
      <c r="B32" s="444">
        <v>20.355140344600002</v>
      </c>
      <c r="C32" s="444">
        <v>19.565154316499999</v>
      </c>
      <c r="D32" s="444">
        <v>23.098699813500005</v>
      </c>
      <c r="E32" s="444">
        <v>25.065446274099997</v>
      </c>
      <c r="F32" s="444">
        <v>24.231699163499997</v>
      </c>
      <c r="G32" s="444">
        <v>24.308721914800003</v>
      </c>
      <c r="H32" s="444">
        <v>22.033550491400007</v>
      </c>
      <c r="I32" s="444">
        <v>24.340106388199999</v>
      </c>
      <c r="J32" s="444">
        <v>27.230908893800006</v>
      </c>
      <c r="K32" s="444">
        <v>35.962769735500004</v>
      </c>
      <c r="L32" s="444">
        <v>30.507746961199999</v>
      </c>
      <c r="M32" s="444">
        <v>33.333081278700007</v>
      </c>
      <c r="N32" s="65" t="s">
        <v>1259</v>
      </c>
      <c r="O32" s="487"/>
      <c r="P32" s="444"/>
      <c r="Q32" s="444"/>
      <c r="R32" s="495"/>
      <c r="S32" s="495"/>
      <c r="T32" s="357"/>
      <c r="U32" s="495"/>
      <c r="V32" s="495"/>
      <c r="W32" s="495"/>
      <c r="X32" s="495"/>
      <c r="Y32" s="495"/>
      <c r="Z32" s="495"/>
      <c r="AA32" s="495"/>
      <c r="AB32" s="495"/>
      <c r="AC32" s="495"/>
      <c r="AD32" s="495"/>
    </row>
    <row r="33" spans="1:30" s="93" customFormat="1" ht="6.6" customHeight="1" thickBot="1">
      <c r="A33" s="464"/>
      <c r="B33" s="444"/>
      <c r="C33" s="444"/>
      <c r="D33" s="444"/>
      <c r="E33" s="444"/>
      <c r="F33" s="444"/>
      <c r="G33" s="444"/>
      <c r="H33" s="444"/>
      <c r="I33" s="444"/>
      <c r="J33" s="444"/>
      <c r="K33" s="444"/>
      <c r="L33" s="444"/>
      <c r="M33" s="444"/>
      <c r="N33" s="487"/>
      <c r="O33" s="487"/>
      <c r="P33" s="444"/>
      <c r="Q33" s="444"/>
      <c r="R33" s="495"/>
      <c r="S33" s="495"/>
      <c r="T33" s="357"/>
      <c r="U33" s="495"/>
      <c r="V33" s="495"/>
      <c r="W33" s="495"/>
      <c r="X33" s="495"/>
      <c r="Y33" s="495"/>
      <c r="Z33" s="495"/>
      <c r="AA33" s="495"/>
      <c r="AB33" s="495"/>
      <c r="AC33" s="495"/>
      <c r="AD33" s="495"/>
    </row>
    <row r="34" spans="1:30" s="93" customFormat="1" ht="12" customHeight="1" thickBot="1">
      <c r="B34" s="483">
        <v>2026</v>
      </c>
      <c r="C34" s="889">
        <v>2025</v>
      </c>
      <c r="D34" s="889"/>
      <c r="E34" s="889"/>
      <c r="F34" s="889"/>
      <c r="G34" s="889"/>
      <c r="H34" s="889"/>
      <c r="I34" s="889"/>
      <c r="J34" s="889"/>
      <c r="K34" s="889"/>
      <c r="L34" s="889"/>
      <c r="M34" s="966"/>
      <c r="N34" s="251"/>
      <c r="O34" s="251"/>
      <c r="U34" s="357"/>
    </row>
    <row r="35" spans="1:30" s="93" customFormat="1" ht="12" customHeight="1" thickBot="1">
      <c r="B35" s="483" t="s">
        <v>1094</v>
      </c>
      <c r="C35" s="483" t="s">
        <v>1127</v>
      </c>
      <c r="D35" s="483" t="s">
        <v>1096</v>
      </c>
      <c r="E35" s="483" t="s">
        <v>1128</v>
      </c>
      <c r="F35" s="483" t="s">
        <v>1129</v>
      </c>
      <c r="G35" s="483" t="s">
        <v>1130</v>
      </c>
      <c r="H35" s="483" t="s">
        <v>1100</v>
      </c>
      <c r="I35" s="483" t="s">
        <v>1101</v>
      </c>
      <c r="J35" s="483" t="s">
        <v>1131</v>
      </c>
      <c r="K35" s="483" t="s">
        <v>1132</v>
      </c>
      <c r="L35" s="483" t="s">
        <v>1104</v>
      </c>
      <c r="M35" s="483" t="s">
        <v>1133</v>
      </c>
      <c r="N35" s="251"/>
      <c r="O35" s="251"/>
      <c r="U35" s="357"/>
    </row>
    <row r="36" spans="1:30" s="93" customFormat="1" ht="7.5" customHeight="1">
      <c r="B36" s="490"/>
      <c r="C36" s="490"/>
      <c r="D36" s="490"/>
      <c r="E36" s="490"/>
      <c r="F36" s="490"/>
      <c r="G36" s="490"/>
      <c r="H36" s="490"/>
      <c r="I36" s="490"/>
      <c r="J36" s="490"/>
      <c r="K36" s="490"/>
      <c r="L36" s="490"/>
      <c r="M36" s="490"/>
      <c r="N36" s="251"/>
      <c r="O36" s="251"/>
      <c r="U36" s="357"/>
    </row>
    <row r="37" spans="1:30" s="369" customFormat="1" ht="12" customHeight="1">
      <c r="A37" s="40" t="s">
        <v>1247</v>
      </c>
      <c r="B37" s="29"/>
      <c r="C37" s="29"/>
      <c r="D37" s="29"/>
      <c r="E37" s="29"/>
      <c r="F37" s="29"/>
      <c r="G37" s="29"/>
      <c r="H37" s="29"/>
      <c r="I37" s="29"/>
    </row>
    <row r="38" spans="1:30" s="369" customFormat="1" ht="12" customHeight="1">
      <c r="A38" s="40" t="s">
        <v>1248</v>
      </c>
      <c r="B38" s="29"/>
      <c r="C38" s="29"/>
      <c r="D38" s="29"/>
      <c r="E38" s="29"/>
      <c r="F38" s="29"/>
      <c r="G38" s="29"/>
      <c r="H38" s="29"/>
      <c r="I38" s="29"/>
    </row>
    <row r="39" spans="1:30" s="369" customFormat="1" ht="12" customHeight="1">
      <c r="A39" s="29"/>
      <c r="B39" s="29"/>
      <c r="C39" s="29"/>
      <c r="D39" s="29"/>
      <c r="E39" s="29"/>
      <c r="F39" s="29"/>
      <c r="G39" s="29"/>
      <c r="H39" s="29"/>
      <c r="I39" s="29"/>
    </row>
    <row r="40" spans="1:30" s="93" customFormat="1" ht="12" customHeight="1">
      <c r="A40" s="17" t="s">
        <v>1260</v>
      </c>
    </row>
    <row r="41" spans="1:30" s="5" customFormat="1" ht="12" customHeight="1">
      <c r="A41" s="257" t="s">
        <v>1087</v>
      </c>
      <c r="E41" s="215"/>
      <c r="F41" s="215"/>
      <c r="G41" s="215"/>
      <c r="H41" s="215"/>
      <c r="I41" s="215"/>
      <c r="J41" s="215"/>
      <c r="K41" s="215"/>
      <c r="L41" s="215"/>
      <c r="M41" s="251"/>
    </row>
    <row r="42" spans="1:30" s="429" customFormat="1" ht="12" customHeight="1">
      <c r="A42" s="5"/>
      <c r="B42" s="454"/>
      <c r="C42" s="455"/>
      <c r="D42" s="427"/>
      <c r="E42" s="434"/>
      <c r="F42" s="456"/>
      <c r="G42" s="434"/>
      <c r="H42" s="434"/>
      <c r="I42" s="425"/>
      <c r="J42" s="425"/>
      <c r="L42" s="428"/>
      <c r="M42" s="427"/>
      <c r="N42" s="428"/>
      <c r="O42" s="428"/>
    </row>
    <row r="43" spans="1:30" s="429" customFormat="1" ht="12" customHeight="1">
      <c r="A43" s="90" t="s">
        <v>142</v>
      </c>
      <c r="B43" s="454"/>
      <c r="C43" s="455"/>
      <c r="D43" s="427"/>
      <c r="E43" s="434"/>
      <c r="F43" s="456"/>
      <c r="G43" s="434"/>
      <c r="H43" s="434"/>
      <c r="I43" s="425"/>
      <c r="J43" s="425"/>
      <c r="L43" s="428"/>
      <c r="M43" s="427"/>
      <c r="N43" s="428"/>
      <c r="O43" s="428"/>
    </row>
    <row r="44" spans="1:30" s="429" customFormat="1" ht="12" customHeight="1">
      <c r="A44" s="51" t="s">
        <v>1261</v>
      </c>
      <c r="B44" s="454"/>
      <c r="C44" s="455"/>
      <c r="D44" s="427"/>
      <c r="E44" s="434"/>
      <c r="F44" s="456"/>
      <c r="G44" s="434"/>
      <c r="H44" s="434"/>
      <c r="I44" s="425"/>
      <c r="J44" s="425"/>
      <c r="L44" s="428"/>
      <c r="M44" s="427"/>
      <c r="N44" s="428"/>
      <c r="O44" s="428"/>
    </row>
    <row r="45" spans="1:30" s="429" customFormat="1" ht="12" customHeight="1">
      <c r="A45" s="51" t="s">
        <v>1262</v>
      </c>
      <c r="B45" s="454"/>
      <c r="C45" s="455"/>
      <c r="D45" s="427"/>
      <c r="E45" s="434"/>
      <c r="F45" s="456"/>
      <c r="G45" s="434"/>
      <c r="H45" s="434"/>
      <c r="I45" s="425"/>
      <c r="J45" s="425"/>
      <c r="L45" s="428"/>
      <c r="M45" s="427"/>
      <c r="N45" s="428"/>
      <c r="O45" s="428"/>
    </row>
    <row r="46" spans="1:30" s="429" customFormat="1" ht="12" customHeight="1">
      <c r="A46" s="51" t="s">
        <v>1263</v>
      </c>
      <c r="B46" s="454"/>
      <c r="C46" s="455"/>
      <c r="D46" s="427"/>
      <c r="E46" s="434"/>
      <c r="F46" s="456"/>
      <c r="G46" s="434"/>
      <c r="H46" s="434"/>
      <c r="I46" s="425"/>
      <c r="J46" s="425"/>
      <c r="L46" s="428"/>
      <c r="M46" s="427"/>
      <c r="N46" s="428"/>
      <c r="O46" s="428"/>
    </row>
    <row r="47" spans="1:30" s="429" customFormat="1" ht="12" customHeight="1">
      <c r="A47" s="51" t="s">
        <v>1264</v>
      </c>
      <c r="B47" s="454"/>
      <c r="C47" s="455"/>
      <c r="D47" s="427"/>
      <c r="E47" s="434"/>
      <c r="F47" s="456"/>
      <c r="G47" s="434"/>
      <c r="H47" s="434"/>
      <c r="I47" s="425"/>
      <c r="J47" s="425"/>
      <c r="L47" s="428"/>
      <c r="M47" s="427"/>
      <c r="N47" s="428"/>
      <c r="O47" s="428"/>
    </row>
    <row r="48" spans="1:30" ht="12" customHeight="1">
      <c r="A48" s="51" t="s">
        <v>1265</v>
      </c>
    </row>
    <row r="49" spans="1:1" ht="12" customHeight="1">
      <c r="A49" s="51" t="s">
        <v>1266</v>
      </c>
    </row>
    <row r="50" spans="1:1" ht="12" customHeight="1"/>
    <row r="51" spans="1:1" ht="12" customHeight="1"/>
  </sheetData>
  <mergeCells count="4">
    <mergeCell ref="A1:N1"/>
    <mergeCell ref="A2:N2"/>
    <mergeCell ref="C6:M6"/>
    <mergeCell ref="C34:M34"/>
  </mergeCells>
  <hyperlinks>
    <hyperlink ref="A49" r:id="rId1" xr:uid="{470C19D5-D976-40A5-AE7B-81D8EAF4C3A5}"/>
    <hyperlink ref="A48" r:id="rId2" xr:uid="{9519FA87-454F-45BD-80D3-E5DC8669C353}"/>
    <hyperlink ref="A13" r:id="rId3" display="Perspetivas de preços   " xr:uid="{731C3E24-9372-4088-967B-C959547967DC}"/>
    <hyperlink ref="A47" r:id="rId4" xr:uid="{55855FD7-B225-4D97-8EFD-0504797A32D6}"/>
    <hyperlink ref="A30" r:id="rId5" display="Perspetivas de emprego  " xr:uid="{12E5B936-FA27-4D5F-9273-05656628DE9E}"/>
    <hyperlink ref="A24" r:id="rId6" display="Perspetivas de emprego  " xr:uid="{68DB7F5B-A7C8-4176-9CAA-E1EC1B7D3C8B}"/>
    <hyperlink ref="A18" r:id="rId7" display="Perspetivas de emprego  " xr:uid="{E6460E20-F8B0-4A02-9AC6-DB04550AA246}"/>
    <hyperlink ref="A12" r:id="rId8" display="Perspetivas de emprego  " xr:uid="{B210265F-3F56-4BFB-ACD7-E22B69E8A07E}"/>
    <hyperlink ref="A46" r:id="rId9" xr:uid="{6B631AE2-96EE-4541-8EA6-304266E5DF85}"/>
    <hyperlink ref="A29" r:id="rId10" display="Carteira de encomendas   " xr:uid="{E9E2903D-D46D-4218-BBE4-C3CDF07243AD}"/>
    <hyperlink ref="A23" r:id="rId11" display="Carteira de encomendas   " xr:uid="{DAB22560-1A5B-4331-832F-290DEAD8258F}"/>
    <hyperlink ref="A17" r:id="rId12" display="Carteira de encomendas   " xr:uid="{6F804C5F-CC19-4773-B13F-7498A75C1AB5}"/>
    <hyperlink ref="A11" r:id="rId13" display="Carteira de encomendas   " xr:uid="{AED43A02-7658-4099-B8DD-79D42D4525F6}"/>
    <hyperlink ref="A45" r:id="rId14" xr:uid="{DD202152-FE55-43C1-90D7-F8EE00DC6D09}"/>
    <hyperlink ref="A10" r:id="rId15" display="Atividade da empresa  " xr:uid="{F85F1878-A2ED-40A8-B058-0488FA34BFD8}"/>
    <hyperlink ref="A28" r:id="rId16" display="Atividade da empresa  " xr:uid="{1A97EBA5-204B-4E3A-AF20-99A2027EF649}"/>
    <hyperlink ref="A22" r:id="rId17" display="Atividade da empresa  " xr:uid="{794E0C89-AA17-41C1-9C27-52A11690D946}"/>
    <hyperlink ref="A16" r:id="rId18" display="Atividade da empresa  " xr:uid="{24A93908-0F91-40A9-A4E9-D5C01FCA9D68}"/>
    <hyperlink ref="A9" r:id="rId19" display="Indicador de confiança  " xr:uid="{9D2C26A1-6C5E-4DAF-93AC-38D7B941028B}"/>
    <hyperlink ref="A44" r:id="rId20" xr:uid="{F05EEA72-EB46-4ABB-A00C-181DFFF23FD4}"/>
    <hyperlink ref="A19" r:id="rId21" display="Perspetivas de preços   " xr:uid="{24C58822-F92E-435E-B164-CCF5EED5529A}"/>
    <hyperlink ref="A25" r:id="rId22" display="Perspetivas de preços   " xr:uid="{A7DE0FC2-D902-4CDD-905E-8A73ED1A971D}"/>
    <hyperlink ref="A31" r:id="rId23" display="Perspetivas de preços   " xr:uid="{83BA4D11-A012-4DDA-A17A-CF59272F3DAF}"/>
    <hyperlink ref="N9" r:id="rId24" xr:uid="{77DF134D-C941-477F-8911-B3ADBED83F39}"/>
    <hyperlink ref="N10" r:id="rId25" xr:uid="{AC8BD4E9-0DE1-4EF1-B75C-791887E6B0AF}"/>
    <hyperlink ref="N16" r:id="rId26" xr:uid="{86A46D76-79A3-4439-9FD3-9CEF8790F79F}"/>
    <hyperlink ref="N22" r:id="rId27" xr:uid="{2D8DD077-2E4A-4053-94F2-EA7B3D9BB7B0}"/>
    <hyperlink ref="N28" r:id="rId28" xr:uid="{79B42D50-FED0-4BF5-8AC2-2CE8F40DF7CC}"/>
    <hyperlink ref="N11" r:id="rId29" xr:uid="{C97D6EFB-D04C-4650-A3CE-DCAA983B04BB}"/>
    <hyperlink ref="N17" r:id="rId30" xr:uid="{054CBE6F-A1D2-4572-846C-A367D297E399}"/>
    <hyperlink ref="N23" r:id="rId31" xr:uid="{5311C25F-1FD3-4B1C-8BCE-B279B02EC4E6}"/>
    <hyperlink ref="N29" r:id="rId32" xr:uid="{93E9E094-0DD1-4BCD-B2C8-7F5AF9E2432E}"/>
    <hyperlink ref="N12" r:id="rId33" xr:uid="{C2CBB7E3-C082-4383-BF12-EC30565EFDCC}"/>
    <hyperlink ref="N18" r:id="rId34" xr:uid="{795E1038-3FA3-4A1B-81AB-324E32146D0E}"/>
    <hyperlink ref="N24" r:id="rId35" xr:uid="{307B9474-C14E-4889-A77E-AA635370BA39}"/>
    <hyperlink ref="N30" r:id="rId36" xr:uid="{50042518-7495-4BBF-AC7F-438F973554C4}"/>
    <hyperlink ref="N13" r:id="rId37" xr:uid="{C424D304-D46B-4DA3-AF50-A23A0668EF85}"/>
    <hyperlink ref="N19" r:id="rId38" xr:uid="{082F3875-D774-40AD-B698-C2DB23051049}"/>
    <hyperlink ref="N25" r:id="rId39" xr:uid="{05036AA0-BE3D-481D-9EBC-B153C6BC91F2}"/>
    <hyperlink ref="N31" r:id="rId40" xr:uid="{805DA740-FD63-42A2-80B8-B4A7857D1EF4}"/>
  </hyperlinks>
  <pageMargins left="0.7" right="0.7" top="0.75" bottom="0.75" header="0.3" footer="0.3"/>
  <pageSetup paperSize="9" orientation="portrait" verticalDpi="0" r:id="rId4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A170A-290A-4F26-B8ED-B54023193706}">
  <dimension ref="A1:Y34"/>
  <sheetViews>
    <sheetView showGridLines="0" workbookViewId="0"/>
  </sheetViews>
  <sheetFormatPr defaultRowHeight="11.25"/>
  <cols>
    <col min="1" max="1" width="37" style="194" customWidth="1"/>
    <col min="2" max="9" width="6" style="194" customWidth="1"/>
    <col min="10" max="10" width="22" style="479" customWidth="1"/>
    <col min="11" max="11" width="9.140625" style="194"/>
    <col min="12" max="12" width="5.42578125" style="194" customWidth="1"/>
    <col min="13" max="16384" width="9.140625" style="194"/>
  </cols>
  <sheetData>
    <row r="1" spans="1:25">
      <c r="A1" s="935" t="s">
        <v>1235</v>
      </c>
      <c r="B1" s="935"/>
      <c r="C1" s="935"/>
      <c r="D1" s="935"/>
      <c r="E1" s="935"/>
      <c r="F1" s="935"/>
      <c r="G1" s="935"/>
      <c r="H1" s="935"/>
      <c r="I1" s="935"/>
      <c r="J1" s="935"/>
    </row>
    <row r="2" spans="1:25">
      <c r="A2" s="936" t="s">
        <v>1236</v>
      </c>
      <c r="B2" s="936"/>
      <c r="C2" s="936"/>
      <c r="D2" s="936"/>
      <c r="E2" s="936"/>
      <c r="F2" s="936"/>
      <c r="G2" s="936"/>
      <c r="H2" s="936"/>
      <c r="I2" s="936"/>
      <c r="J2" s="936"/>
    </row>
    <row r="4" spans="1:25" s="5" customFormat="1">
      <c r="A4" s="867" t="s">
        <v>1066</v>
      </c>
      <c r="J4" s="450" t="s">
        <v>1067</v>
      </c>
    </row>
    <row r="5" spans="1:25" s="5" customFormat="1" ht="12" thickBot="1">
      <c r="I5" s="482" t="s">
        <v>1068</v>
      </c>
      <c r="J5" s="251"/>
    </row>
    <row r="6" spans="1:25" s="5" customFormat="1" ht="12" customHeight="1" thickBot="1">
      <c r="B6" s="888">
        <v>2025</v>
      </c>
      <c r="C6" s="889"/>
      <c r="D6" s="889"/>
      <c r="E6" s="966"/>
      <c r="F6" s="888">
        <v>2024</v>
      </c>
      <c r="G6" s="889"/>
      <c r="H6" s="889"/>
      <c r="I6" s="966"/>
      <c r="J6" s="251"/>
    </row>
    <row r="7" spans="1:25" s="5" customFormat="1" ht="12" customHeight="1" thickBot="1">
      <c r="B7" s="10" t="s">
        <v>1069</v>
      </c>
      <c r="C7" s="10" t="s">
        <v>1070</v>
      </c>
      <c r="D7" s="10" t="s">
        <v>1071</v>
      </c>
      <c r="E7" s="10" t="s">
        <v>1072</v>
      </c>
      <c r="F7" s="10" t="s">
        <v>1069</v>
      </c>
      <c r="G7" s="10" t="s">
        <v>1070</v>
      </c>
      <c r="H7" s="10" t="s">
        <v>1071</v>
      </c>
      <c r="I7" s="10" t="s">
        <v>1072</v>
      </c>
      <c r="J7" s="251"/>
    </row>
    <row r="8" spans="1:25" s="5" customFormat="1">
      <c r="A8" s="867" t="s">
        <v>944</v>
      </c>
      <c r="J8" s="450" t="s">
        <v>944</v>
      </c>
      <c r="M8" s="33"/>
      <c r="N8" s="33"/>
    </row>
    <row r="9" spans="1:25" s="5" customFormat="1">
      <c r="A9" s="65" t="s">
        <v>1079</v>
      </c>
      <c r="B9" s="533">
        <v>79.769171127099995</v>
      </c>
      <c r="C9" s="533">
        <v>79.548501009700004</v>
      </c>
      <c r="D9" s="533">
        <v>80.816490189600003</v>
      </c>
      <c r="E9" s="533">
        <v>80.283251950700006</v>
      </c>
      <c r="F9" s="533">
        <v>80.344230486499995</v>
      </c>
      <c r="G9" s="533">
        <v>80.663368658799996</v>
      </c>
      <c r="H9" s="533">
        <v>79.809620931400005</v>
      </c>
      <c r="I9" s="533">
        <v>79.673187320799997</v>
      </c>
      <c r="J9" s="65" t="s">
        <v>1243</v>
      </c>
      <c r="K9" s="215"/>
      <c r="L9" s="215"/>
      <c r="M9" s="533"/>
      <c r="N9" s="533"/>
      <c r="O9" s="481"/>
      <c r="P9" s="481"/>
      <c r="Q9" s="481"/>
      <c r="R9" s="481"/>
      <c r="S9" s="481"/>
      <c r="T9" s="481"/>
      <c r="U9" s="481"/>
      <c r="V9" s="481"/>
      <c r="W9" s="481"/>
      <c r="X9" s="481"/>
      <c r="Y9" s="481"/>
    </row>
    <row r="10" spans="1:25" s="5" customFormat="1">
      <c r="A10" s="65" t="s">
        <v>1237</v>
      </c>
      <c r="B10" s="533">
        <v>7.4277597431000002</v>
      </c>
      <c r="C10" s="533">
        <v>8.1450348162000008</v>
      </c>
      <c r="D10" s="533">
        <v>9.2576687017000001</v>
      </c>
      <c r="E10" s="533">
        <v>14.041786608100001</v>
      </c>
      <c r="F10" s="533">
        <v>7.4700619565000004</v>
      </c>
      <c r="G10" s="533">
        <v>2.8872281853000001</v>
      </c>
      <c r="H10" s="533">
        <v>5.7233325313999996</v>
      </c>
      <c r="I10" s="533">
        <v>6.8765894514000001</v>
      </c>
      <c r="J10" s="65" t="s">
        <v>1246</v>
      </c>
      <c r="K10" s="215"/>
      <c r="L10" s="215"/>
      <c r="M10" s="533"/>
      <c r="N10" s="533"/>
      <c r="O10" s="481"/>
      <c r="P10" s="481"/>
      <c r="Q10" s="481"/>
      <c r="R10" s="481"/>
      <c r="S10" s="481"/>
      <c r="T10" s="481"/>
      <c r="U10" s="481"/>
      <c r="V10" s="481"/>
      <c r="W10" s="481"/>
      <c r="X10" s="481"/>
      <c r="Y10" s="481"/>
    </row>
    <row r="11" spans="1:25" s="5" customFormat="1">
      <c r="A11" s="534" t="s">
        <v>1238</v>
      </c>
      <c r="B11" s="533"/>
      <c r="C11" s="533"/>
      <c r="D11" s="533"/>
      <c r="E11" s="533"/>
      <c r="F11" s="533"/>
      <c r="G11" s="533"/>
      <c r="H11" s="533"/>
      <c r="I11" s="533"/>
      <c r="J11" s="535" t="s">
        <v>1239</v>
      </c>
      <c r="K11" s="215"/>
      <c r="L11" s="215"/>
      <c r="M11" s="533"/>
      <c r="N11" s="533"/>
      <c r="O11" s="481"/>
      <c r="P11" s="481"/>
      <c r="Q11" s="481"/>
      <c r="R11" s="481"/>
      <c r="S11" s="481"/>
      <c r="T11" s="481"/>
      <c r="U11" s="481"/>
      <c r="V11" s="481"/>
      <c r="W11" s="481"/>
      <c r="X11" s="481"/>
      <c r="Y11" s="481"/>
    </row>
    <row r="12" spans="1:25" s="5" customFormat="1">
      <c r="A12" s="65" t="s">
        <v>1079</v>
      </c>
      <c r="B12" s="533">
        <v>78.315427169499998</v>
      </c>
      <c r="C12" s="533">
        <v>77.251862556500001</v>
      </c>
      <c r="D12" s="533">
        <v>81.102148723499994</v>
      </c>
      <c r="E12" s="533">
        <v>80.043888406500002</v>
      </c>
      <c r="F12" s="533">
        <v>77.039152426200005</v>
      </c>
      <c r="G12" s="533">
        <v>79.528152919700005</v>
      </c>
      <c r="H12" s="533">
        <v>78.141372355800002</v>
      </c>
      <c r="I12" s="533">
        <v>76.533344162199995</v>
      </c>
      <c r="J12" s="65" t="s">
        <v>1243</v>
      </c>
      <c r="K12" s="215"/>
      <c r="L12" s="215"/>
      <c r="M12" s="533"/>
      <c r="N12" s="533"/>
      <c r="O12" s="481"/>
      <c r="P12" s="481"/>
      <c r="Q12" s="481"/>
      <c r="R12" s="481"/>
      <c r="S12" s="481"/>
      <c r="T12" s="481"/>
      <c r="U12" s="481"/>
      <c r="V12" s="481"/>
      <c r="W12" s="481"/>
      <c r="X12" s="481"/>
      <c r="Y12" s="481"/>
    </row>
    <row r="13" spans="1:25" s="5" customFormat="1">
      <c r="A13" s="65" t="s">
        <v>1240</v>
      </c>
      <c r="B13" s="533">
        <v>4.4699287343999998</v>
      </c>
      <c r="C13" s="533">
        <v>6.5004601300999996</v>
      </c>
      <c r="D13" s="533">
        <v>5.3119129750000003</v>
      </c>
      <c r="E13" s="533">
        <v>10.1748390413</v>
      </c>
      <c r="F13" s="533">
        <v>5.6277890201999998</v>
      </c>
      <c r="G13" s="533">
        <v>-0.79367317859999997</v>
      </c>
      <c r="H13" s="533">
        <v>4.5482447326999997</v>
      </c>
      <c r="I13" s="533">
        <v>3.6627381557000001</v>
      </c>
      <c r="J13" s="65" t="s">
        <v>1939</v>
      </c>
      <c r="K13" s="215"/>
      <c r="L13" s="215"/>
      <c r="M13" s="533"/>
      <c r="N13" s="533"/>
      <c r="O13" s="481"/>
      <c r="P13" s="481"/>
      <c r="Q13" s="481"/>
      <c r="R13" s="481"/>
      <c r="S13" s="481"/>
      <c r="T13" s="481"/>
      <c r="U13" s="481"/>
      <c r="V13" s="481"/>
      <c r="W13" s="481"/>
      <c r="X13" s="481"/>
      <c r="Y13" s="481"/>
    </row>
    <row r="14" spans="1:25" s="5" customFormat="1">
      <c r="A14" s="534" t="s">
        <v>1241</v>
      </c>
      <c r="B14" s="533"/>
      <c r="C14" s="533"/>
      <c r="D14" s="533"/>
      <c r="E14" s="533"/>
      <c r="F14" s="533"/>
      <c r="G14" s="533"/>
      <c r="H14" s="533"/>
      <c r="I14" s="533"/>
      <c r="J14" s="535" t="s">
        <v>1242</v>
      </c>
      <c r="K14" s="215"/>
      <c r="L14" s="215"/>
      <c r="M14" s="533"/>
      <c r="N14" s="533"/>
      <c r="O14" s="481"/>
      <c r="P14" s="481"/>
      <c r="Q14" s="481"/>
      <c r="R14" s="481"/>
      <c r="S14" s="481"/>
      <c r="T14" s="481"/>
      <c r="U14" s="481"/>
      <c r="V14" s="481"/>
      <c r="W14" s="481"/>
      <c r="X14" s="481"/>
      <c r="Y14" s="481"/>
    </row>
    <row r="15" spans="1:25" s="5" customFormat="1">
      <c r="A15" s="65" t="s">
        <v>1079</v>
      </c>
      <c r="B15" s="533">
        <v>83.101156231399997</v>
      </c>
      <c r="C15" s="533">
        <v>84.448942926900003</v>
      </c>
      <c r="D15" s="533">
        <v>83.000401139000004</v>
      </c>
      <c r="E15" s="533">
        <v>82.862321398199995</v>
      </c>
      <c r="F15" s="533">
        <v>84.196150363699999</v>
      </c>
      <c r="G15" s="533">
        <v>83.675227086700005</v>
      </c>
      <c r="H15" s="533">
        <v>83.888536567000003</v>
      </c>
      <c r="I15" s="533">
        <v>85.703932788700001</v>
      </c>
      <c r="J15" s="65" t="s">
        <v>1243</v>
      </c>
      <c r="K15" s="215"/>
      <c r="L15" s="215"/>
      <c r="M15" s="533"/>
      <c r="N15" s="533"/>
      <c r="O15" s="481"/>
      <c r="P15" s="481"/>
      <c r="Q15" s="481"/>
      <c r="R15" s="481"/>
      <c r="S15" s="481"/>
      <c r="T15" s="481"/>
      <c r="U15" s="481"/>
      <c r="V15" s="481"/>
      <c r="W15" s="481"/>
      <c r="X15" s="481"/>
      <c r="Y15" s="481"/>
    </row>
    <row r="16" spans="1:25" s="5" customFormat="1">
      <c r="A16" s="65" t="s">
        <v>1237</v>
      </c>
      <c r="B16" s="533">
        <v>12.668501427800001</v>
      </c>
      <c r="C16" s="533">
        <v>15.016626089200001</v>
      </c>
      <c r="D16" s="533">
        <v>21.491744622999999</v>
      </c>
      <c r="E16" s="533">
        <v>26.1985276568</v>
      </c>
      <c r="F16" s="533">
        <v>20.488341034299999</v>
      </c>
      <c r="G16" s="533">
        <v>7.5555663454999999</v>
      </c>
      <c r="H16" s="533">
        <v>6.0942109735000001</v>
      </c>
      <c r="I16" s="533">
        <v>8.2905568383000006</v>
      </c>
      <c r="J16" s="65" t="s">
        <v>1246</v>
      </c>
      <c r="K16" s="215"/>
      <c r="L16" s="215"/>
      <c r="M16" s="533"/>
      <c r="N16" s="533"/>
      <c r="O16" s="481"/>
      <c r="P16" s="481"/>
      <c r="Q16" s="481"/>
      <c r="R16" s="481"/>
      <c r="S16" s="481"/>
      <c r="T16" s="481"/>
      <c r="U16" s="481"/>
      <c r="V16" s="481"/>
      <c r="W16" s="481"/>
      <c r="X16" s="481"/>
      <c r="Y16" s="481"/>
    </row>
    <row r="17" spans="1:25" s="5" customFormat="1">
      <c r="A17" s="534" t="s">
        <v>1244</v>
      </c>
      <c r="B17" s="533"/>
      <c r="C17" s="533"/>
      <c r="D17" s="533"/>
      <c r="E17" s="533"/>
      <c r="F17" s="533"/>
      <c r="G17" s="533"/>
      <c r="H17" s="533"/>
      <c r="I17" s="533"/>
      <c r="J17" s="535" t="s">
        <v>1245</v>
      </c>
      <c r="K17" s="215"/>
      <c r="L17" s="215"/>
      <c r="M17" s="533"/>
      <c r="N17" s="533"/>
      <c r="O17" s="481"/>
      <c r="P17" s="481"/>
      <c r="Q17" s="481"/>
      <c r="R17" s="481"/>
      <c r="S17" s="481"/>
      <c r="T17" s="481"/>
      <c r="U17" s="481"/>
      <c r="V17" s="481"/>
      <c r="W17" s="481"/>
      <c r="X17" s="481"/>
      <c r="Y17" s="481"/>
    </row>
    <row r="18" spans="1:25" s="5" customFormat="1">
      <c r="A18" s="65" t="s">
        <v>1079</v>
      </c>
      <c r="B18" s="533">
        <v>79.990019538699997</v>
      </c>
      <c r="C18" s="533">
        <v>80.169959570700001</v>
      </c>
      <c r="D18" s="533">
        <v>78.644383184999995</v>
      </c>
      <c r="E18" s="533">
        <v>78.781985843499996</v>
      </c>
      <c r="F18" s="533">
        <v>83.501198038400005</v>
      </c>
      <c r="G18" s="533">
        <v>80.477556492900007</v>
      </c>
      <c r="H18" s="533">
        <v>79.797645705999997</v>
      </c>
      <c r="I18" s="533">
        <v>80.888798903700007</v>
      </c>
      <c r="J18" s="65" t="s">
        <v>1243</v>
      </c>
      <c r="K18" s="215"/>
      <c r="L18" s="215"/>
      <c r="M18" s="533"/>
      <c r="N18" s="533"/>
      <c r="O18" s="481"/>
      <c r="P18" s="481"/>
      <c r="Q18" s="481"/>
      <c r="R18" s="481"/>
      <c r="S18" s="481"/>
      <c r="T18" s="481"/>
      <c r="U18" s="481"/>
      <c r="V18" s="481"/>
      <c r="W18" s="481"/>
      <c r="X18" s="481"/>
      <c r="Y18" s="481"/>
    </row>
    <row r="19" spans="1:25" s="5" customFormat="1">
      <c r="A19" s="65" t="s">
        <v>1237</v>
      </c>
      <c r="B19" s="533">
        <v>9.0309193585000003</v>
      </c>
      <c r="C19" s="533">
        <v>6.0685027280000003</v>
      </c>
      <c r="D19" s="533">
        <v>7.4646049281</v>
      </c>
      <c r="E19" s="533">
        <v>11.9819011687</v>
      </c>
      <c r="F19" s="533">
        <v>1.0535702995</v>
      </c>
      <c r="G19" s="533">
        <v>6.1185733610000002</v>
      </c>
      <c r="H19" s="533">
        <v>7.5968318093000002</v>
      </c>
      <c r="I19" s="533">
        <v>11.700034946000001</v>
      </c>
      <c r="J19" s="65" t="s">
        <v>1246</v>
      </c>
      <c r="K19" s="215"/>
      <c r="L19" s="215"/>
      <c r="M19" s="533"/>
      <c r="N19" s="533"/>
      <c r="O19" s="481"/>
      <c r="Q19" s="481"/>
      <c r="R19" s="481"/>
      <c r="S19" s="481"/>
      <c r="T19" s="481"/>
      <c r="U19" s="481"/>
      <c r="V19" s="481"/>
      <c r="W19" s="481"/>
      <c r="X19" s="481"/>
      <c r="Y19" s="481"/>
    </row>
    <row r="20" spans="1:25" s="5" customFormat="1" ht="7.5" customHeight="1" thickBot="1">
      <c r="A20" s="464"/>
      <c r="B20" s="533"/>
      <c r="C20" s="533"/>
      <c r="D20" s="533"/>
      <c r="E20" s="533"/>
      <c r="F20" s="533"/>
      <c r="G20" s="533"/>
      <c r="H20" s="533"/>
      <c r="I20" s="533"/>
      <c r="J20" s="487"/>
      <c r="K20" s="215"/>
      <c r="L20" s="215"/>
      <c r="M20" s="533"/>
      <c r="N20" s="533"/>
      <c r="O20" s="481"/>
      <c r="Q20" s="481"/>
      <c r="R20" s="481"/>
      <c r="S20" s="481"/>
      <c r="T20" s="481"/>
      <c r="U20" s="481"/>
      <c r="V20" s="481"/>
      <c r="W20" s="481"/>
      <c r="X20" s="481"/>
      <c r="Y20" s="481"/>
    </row>
    <row r="21" spans="1:25" s="5" customFormat="1" ht="12" customHeight="1" thickBot="1">
      <c r="B21" s="888">
        <v>2025</v>
      </c>
      <c r="C21" s="889"/>
      <c r="D21" s="889"/>
      <c r="E21" s="966"/>
      <c r="F21" s="888">
        <v>2024</v>
      </c>
      <c r="G21" s="889"/>
      <c r="H21" s="889"/>
      <c r="I21" s="966"/>
      <c r="J21" s="251"/>
    </row>
    <row r="22" spans="1:25" s="5" customFormat="1" ht="12" customHeight="1" thickBot="1">
      <c r="B22" s="10" t="s">
        <v>1069</v>
      </c>
      <c r="C22" s="10" t="s">
        <v>1070</v>
      </c>
      <c r="D22" s="10" t="s">
        <v>1071</v>
      </c>
      <c r="E22" s="10" t="s">
        <v>1072</v>
      </c>
      <c r="F22" s="10" t="s">
        <v>1069</v>
      </c>
      <c r="G22" s="10" t="s">
        <v>1070</v>
      </c>
      <c r="H22" s="10" t="s">
        <v>1071</v>
      </c>
      <c r="I22" s="10" t="s">
        <v>1072</v>
      </c>
      <c r="J22" s="251"/>
    </row>
    <row r="23" spans="1:25" s="5" customFormat="1">
      <c r="B23" s="536"/>
      <c r="C23" s="536"/>
      <c r="D23" s="536"/>
      <c r="E23" s="536"/>
      <c r="F23" s="536"/>
      <c r="G23" s="536"/>
      <c r="H23" s="536"/>
      <c r="I23" s="536"/>
      <c r="J23" s="251"/>
    </row>
    <row r="24" spans="1:25" s="537" customFormat="1">
      <c r="A24" s="40" t="s">
        <v>1247</v>
      </c>
      <c r="B24" s="40"/>
      <c r="C24" s="40"/>
      <c r="D24" s="40"/>
      <c r="E24" s="40"/>
      <c r="F24" s="40"/>
      <c r="G24" s="40"/>
      <c r="H24" s="40"/>
      <c r="I24" s="40"/>
    </row>
    <row r="25" spans="1:25" s="537" customFormat="1">
      <c r="A25" s="40" t="s">
        <v>1248</v>
      </c>
      <c r="B25" s="40"/>
      <c r="C25" s="40"/>
      <c r="D25" s="40"/>
      <c r="E25" s="40"/>
      <c r="F25" s="40"/>
      <c r="G25" s="40"/>
      <c r="H25" s="40"/>
      <c r="I25" s="40"/>
    </row>
    <row r="26" spans="1:25" s="257" customFormat="1"/>
    <row r="27" spans="1:25" s="7" customFormat="1">
      <c r="A27" s="7" t="s">
        <v>1085</v>
      </c>
    </row>
    <row r="28" spans="1:25" s="7" customFormat="1">
      <c r="A28" s="38" t="s">
        <v>1086</v>
      </c>
      <c r="J28" s="252"/>
    </row>
    <row r="29" spans="1:25" s="7" customFormat="1">
      <c r="A29" s="257" t="s">
        <v>1087</v>
      </c>
      <c r="J29" s="538"/>
    </row>
    <row r="30" spans="1:25" s="7" customFormat="1">
      <c r="A30" s="54" t="s">
        <v>1088</v>
      </c>
      <c r="J30" s="252"/>
    </row>
    <row r="31" spans="1:25" s="7" customFormat="1">
      <c r="E31" s="19"/>
      <c r="F31" s="19"/>
      <c r="G31" s="19"/>
      <c r="H31" s="19"/>
      <c r="I31" s="19"/>
      <c r="J31" s="19"/>
      <c r="K31" s="19"/>
      <c r="L31" s="19"/>
      <c r="M31" s="252"/>
    </row>
    <row r="32" spans="1:25" s="540" customFormat="1">
      <c r="A32" s="90" t="s">
        <v>142</v>
      </c>
      <c r="B32" s="419"/>
      <c r="C32" s="420"/>
      <c r="D32" s="420"/>
      <c r="E32" s="420"/>
      <c r="F32" s="51"/>
      <c r="G32" s="421"/>
      <c r="H32" s="421"/>
      <c r="I32" s="423"/>
      <c r="J32" s="424"/>
      <c r="K32" s="423"/>
      <c r="L32" s="422"/>
      <c r="M32" s="433"/>
      <c r="N32" s="539"/>
      <c r="O32" s="539"/>
      <c r="P32" s="539"/>
    </row>
    <row r="33" spans="1:16" s="540" customFormat="1">
      <c r="A33" s="51" t="s">
        <v>1249</v>
      </c>
      <c r="B33" s="431"/>
      <c r="C33" s="432"/>
      <c r="D33" s="433"/>
      <c r="E33" s="434"/>
      <c r="F33" s="435"/>
      <c r="G33" s="434"/>
      <c r="H33" s="434"/>
      <c r="I33" s="423"/>
      <c r="J33" s="423"/>
      <c r="L33" s="539"/>
      <c r="M33" s="433"/>
      <c r="N33" s="539"/>
      <c r="O33" s="539"/>
      <c r="P33" s="539"/>
    </row>
    <row r="34" spans="1:16" s="540" customFormat="1">
      <c r="A34" s="51" t="s">
        <v>1250</v>
      </c>
      <c r="B34" s="431"/>
      <c r="C34" s="432"/>
      <c r="D34" s="433"/>
      <c r="E34" s="434"/>
      <c r="F34" s="435"/>
      <c r="G34" s="434"/>
      <c r="H34" s="434"/>
      <c r="I34" s="423"/>
      <c r="J34" s="423"/>
      <c r="L34" s="539"/>
      <c r="M34" s="433"/>
      <c r="N34" s="539"/>
      <c r="O34" s="539"/>
      <c r="P34" s="539"/>
    </row>
  </sheetData>
  <mergeCells count="6">
    <mergeCell ref="A1:J1"/>
    <mergeCell ref="A2:J2"/>
    <mergeCell ref="B6:E6"/>
    <mergeCell ref="F6:I6"/>
    <mergeCell ref="B21:E21"/>
    <mergeCell ref="F21:I21"/>
  </mergeCells>
  <hyperlinks>
    <hyperlink ref="A9" r:id="rId1" xr:uid="{8237635B-82C9-4302-8B81-DF99946F5F17}"/>
    <hyperlink ref="A15" r:id="rId2" xr:uid="{ED69B835-A705-4598-ABAF-BEE4C5D9D5CF}"/>
    <hyperlink ref="A18" r:id="rId3" xr:uid="{A66AAB1D-BFC6-4AB8-B1A1-D2F71EB2D23A}"/>
    <hyperlink ref="A33" r:id="rId4" xr:uid="{4400B0AF-D8EF-4CC6-B244-536256D73EA8}"/>
    <hyperlink ref="A13" r:id="rId5" display="Perspetivas de atividade (a)" xr:uid="{AB8E99F6-BA0F-4A1F-9751-28A4BC24C10D}"/>
    <hyperlink ref="A34" r:id="rId6" xr:uid="{0CDB9C3B-7F12-482A-ACED-B5DE33193767}"/>
    <hyperlink ref="A12" r:id="rId7" xr:uid="{33FFA46E-117B-4C9B-91A5-1ECD26DF935A}"/>
    <hyperlink ref="J9" r:id="rId8" xr:uid="{AF4E6D79-EF78-4B11-82C3-83FA03020836}"/>
    <hyperlink ref="J12" r:id="rId9" xr:uid="{C7987D6A-91C7-420C-A473-183045C5C615}"/>
    <hyperlink ref="J15" r:id="rId10" xr:uid="{1898F629-5FFA-4F28-91FD-CC0DE008416D}"/>
    <hyperlink ref="J18" r:id="rId11" xr:uid="{CA609EB5-6C49-47CC-811D-CEF497F5C96D}"/>
    <hyperlink ref="J13" r:id="rId12" display="Expected evolution of the activity (a)" xr:uid="{3FC5FC6E-870B-4F3E-B4BB-2C114B6EBFEA}"/>
  </hyperlinks>
  <pageMargins left="0.7" right="0.7" top="0.75" bottom="0.75" header="0.3" footer="0.3"/>
  <pageSetup paperSize="9" orientation="portrait" verticalDpi="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275D7-90AC-4AAF-8A3E-3C2898505168}">
  <dimension ref="A1:IV53"/>
  <sheetViews>
    <sheetView showGridLines="0" workbookViewId="0"/>
  </sheetViews>
  <sheetFormatPr defaultRowHeight="11.25"/>
  <cols>
    <col min="1" max="1" width="47.85546875" style="5" customWidth="1"/>
    <col min="2" max="8" width="9.42578125" style="5" customWidth="1"/>
    <col min="9" max="9" width="9.140625" style="5"/>
    <col min="10" max="10" width="46.42578125" style="6" bestFit="1" customWidth="1"/>
    <col min="11" max="16384" width="9.140625" style="5"/>
  </cols>
  <sheetData>
    <row r="1" spans="1:256">
      <c r="A1" s="883" t="s">
        <v>0</v>
      </c>
      <c r="B1" s="883"/>
      <c r="C1" s="883"/>
      <c r="D1" s="883"/>
      <c r="E1" s="883"/>
      <c r="F1" s="883"/>
      <c r="G1" s="883"/>
      <c r="H1" s="883"/>
      <c r="I1" s="883"/>
      <c r="J1" s="883"/>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84" t="s">
        <v>1</v>
      </c>
      <c r="B2" s="884"/>
      <c r="C2" s="884"/>
      <c r="D2" s="884"/>
      <c r="E2" s="884"/>
      <c r="F2" s="884"/>
      <c r="G2" s="884"/>
      <c r="H2" s="884"/>
      <c r="I2" s="884"/>
      <c r="J2" s="884"/>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5" spans="1:256" ht="12" thickBot="1">
      <c r="I5" s="7"/>
      <c r="J5" s="5"/>
    </row>
    <row r="6" spans="1:256" ht="12" thickBot="1">
      <c r="A6" s="8" t="s">
        <v>2</v>
      </c>
      <c r="B6" s="885" t="s">
        <v>3</v>
      </c>
      <c r="C6" s="886"/>
      <c r="D6" s="886"/>
      <c r="E6" s="886"/>
      <c r="F6" s="886"/>
      <c r="G6" s="886"/>
      <c r="H6" s="886"/>
      <c r="I6" s="887"/>
      <c r="J6" s="9" t="s">
        <v>4</v>
      </c>
    </row>
    <row r="7" spans="1:256" ht="23.25" thickBot="1">
      <c r="B7" s="10" t="s">
        <v>5</v>
      </c>
      <c r="C7" s="10" t="s">
        <v>6</v>
      </c>
      <c r="D7" s="10" t="s">
        <v>7</v>
      </c>
      <c r="E7" s="10" t="s">
        <v>8</v>
      </c>
      <c r="F7" s="10" t="s">
        <v>9</v>
      </c>
      <c r="G7" s="10" t="s">
        <v>10</v>
      </c>
      <c r="H7" s="10" t="s">
        <v>11</v>
      </c>
      <c r="I7" s="10" t="s">
        <v>12</v>
      </c>
    </row>
    <row r="8" spans="1:256" ht="38.25">
      <c r="A8" s="11" t="s">
        <v>13</v>
      </c>
      <c r="J8" s="12" t="s">
        <v>14</v>
      </c>
    </row>
    <row r="9" spans="1:256">
      <c r="A9" s="13" t="s">
        <v>15</v>
      </c>
      <c r="B9" s="14">
        <v>38678.879000000001</v>
      </c>
      <c r="C9" s="14">
        <v>38220.767</v>
      </c>
      <c r="D9" s="14">
        <v>37959.220999999998</v>
      </c>
      <c r="E9" s="14">
        <v>37975.629999999997</v>
      </c>
      <c r="F9" s="14">
        <v>37183.519</v>
      </c>
      <c r="G9" s="14">
        <v>36872.519</v>
      </c>
      <c r="H9" s="14">
        <v>36571.057999999997</v>
      </c>
      <c r="I9" s="14">
        <v>36452.586000000003</v>
      </c>
      <c r="J9" s="15" t="s">
        <v>16</v>
      </c>
      <c r="T9" s="16"/>
      <c r="U9" s="16"/>
      <c r="V9" s="16"/>
      <c r="W9" s="16"/>
      <c r="X9" s="16"/>
      <c r="Y9" s="16"/>
      <c r="Z9" s="16"/>
    </row>
    <row r="10" spans="1:256">
      <c r="A10" s="13" t="s">
        <v>17</v>
      </c>
      <c r="B10" s="14">
        <v>1027.23</v>
      </c>
      <c r="C10" s="14">
        <v>1021.223</v>
      </c>
      <c r="D10" s="14">
        <v>1014.782</v>
      </c>
      <c r="E10" s="14">
        <v>1008.505</v>
      </c>
      <c r="F10" s="14">
        <v>1002.423</v>
      </c>
      <c r="G10" s="14">
        <v>998.32500000000005</v>
      </c>
      <c r="H10" s="14">
        <v>992.52200000000005</v>
      </c>
      <c r="I10" s="14">
        <v>985.91</v>
      </c>
      <c r="J10" s="17" t="s">
        <v>18</v>
      </c>
      <c r="T10" s="16"/>
      <c r="U10" s="16"/>
      <c r="V10" s="16"/>
      <c r="W10" s="16"/>
      <c r="X10" s="16"/>
      <c r="Y10" s="16"/>
      <c r="Z10" s="16"/>
    </row>
    <row r="11" spans="1:256">
      <c r="A11" s="13" t="s">
        <v>19</v>
      </c>
      <c r="B11" s="14">
        <v>10733.465999999997</v>
      </c>
      <c r="C11" s="14">
        <v>10684.092000000002</v>
      </c>
      <c r="D11" s="14">
        <v>10633.812000000005</v>
      </c>
      <c r="E11" s="14">
        <v>10583.727000000004</v>
      </c>
      <c r="F11" s="14">
        <v>10549.291999999996</v>
      </c>
      <c r="G11" s="14">
        <v>10511.884999999998</v>
      </c>
      <c r="H11" s="14">
        <v>10477.973000000002</v>
      </c>
      <c r="I11" s="14">
        <v>10469.648999999994</v>
      </c>
      <c r="J11" s="17" t="s">
        <v>20</v>
      </c>
      <c r="T11" s="16"/>
      <c r="U11" s="16"/>
      <c r="V11" s="16"/>
      <c r="W11" s="16"/>
      <c r="X11" s="16"/>
      <c r="Y11" s="16"/>
      <c r="Z11" s="16"/>
    </row>
    <row r="12" spans="1:256">
      <c r="A12" s="13" t="s">
        <v>21</v>
      </c>
      <c r="B12" s="14">
        <v>13653.689</v>
      </c>
      <c r="C12" s="14">
        <v>13269.213</v>
      </c>
      <c r="D12" s="14">
        <v>13009.511</v>
      </c>
      <c r="E12" s="14">
        <v>12682.148999999999</v>
      </c>
      <c r="F12" s="14">
        <v>13095.319</v>
      </c>
      <c r="G12" s="14">
        <v>12390.192999999999</v>
      </c>
      <c r="H12" s="14">
        <v>12110.294</v>
      </c>
      <c r="I12" s="14">
        <v>12248.797</v>
      </c>
      <c r="J12" s="17" t="s">
        <v>22</v>
      </c>
      <c r="T12" s="16"/>
      <c r="U12" s="16"/>
      <c r="V12" s="16"/>
      <c r="W12" s="16"/>
      <c r="X12" s="16"/>
      <c r="Y12" s="16"/>
      <c r="Z12" s="16"/>
    </row>
    <row r="13" spans="1:256">
      <c r="A13" s="13" t="s">
        <v>23</v>
      </c>
      <c r="B13" s="14">
        <v>28656.833999999999</v>
      </c>
      <c r="C13" s="14">
        <v>28453.791000000001</v>
      </c>
      <c r="D13" s="14">
        <v>28479.767</v>
      </c>
      <c r="E13" s="14">
        <v>28525.903999999999</v>
      </c>
      <c r="F13" s="14">
        <v>28360.036</v>
      </c>
      <c r="G13" s="14">
        <v>28492.863000000001</v>
      </c>
      <c r="H13" s="14">
        <v>27960.602999999999</v>
      </c>
      <c r="I13" s="14">
        <v>27521.151999999998</v>
      </c>
      <c r="J13" s="17" t="s">
        <v>24</v>
      </c>
      <c r="T13" s="16"/>
      <c r="U13" s="16"/>
      <c r="V13" s="16"/>
      <c r="W13" s="16"/>
      <c r="X13" s="16"/>
      <c r="Y13" s="16"/>
      <c r="Z13" s="16"/>
    </row>
    <row r="14" spans="1:256">
      <c r="A14" s="13" t="s">
        <v>25</v>
      </c>
      <c r="B14" s="14">
        <v>30380.080000000002</v>
      </c>
      <c r="C14" s="14">
        <v>29772.806</v>
      </c>
      <c r="D14" s="14">
        <v>29627.062000000002</v>
      </c>
      <c r="E14" s="14">
        <v>29108.911</v>
      </c>
      <c r="F14" s="14">
        <v>29257.666000000001</v>
      </c>
      <c r="G14" s="14">
        <v>28453.98</v>
      </c>
      <c r="H14" s="14">
        <v>27642.093000000001</v>
      </c>
      <c r="I14" s="14">
        <v>27558.786</v>
      </c>
      <c r="J14" s="17" t="s">
        <v>26</v>
      </c>
      <c r="T14" s="16"/>
      <c r="U14" s="16"/>
      <c r="V14" s="16"/>
      <c r="W14" s="16"/>
      <c r="X14" s="16"/>
      <c r="Y14" s="16"/>
      <c r="Z14" s="16"/>
    </row>
    <row r="15" spans="1:256">
      <c r="A15" s="13" t="s">
        <v>27</v>
      </c>
      <c r="B15" s="14">
        <v>62374.964</v>
      </c>
      <c r="C15" s="14">
        <v>61884.743999999999</v>
      </c>
      <c r="D15" s="14">
        <v>61481.156000000003</v>
      </c>
      <c r="E15" s="14">
        <v>61668.063000000002</v>
      </c>
      <c r="F15" s="14">
        <v>60937.754000000001</v>
      </c>
      <c r="G15" s="14">
        <v>60820.124000000003</v>
      </c>
      <c r="H15" s="14">
        <v>60481.300999999999</v>
      </c>
      <c r="I15" s="14">
        <v>60131.158000000003</v>
      </c>
      <c r="J15" s="17" t="s">
        <v>28</v>
      </c>
      <c r="T15" s="16"/>
      <c r="U15" s="16"/>
      <c r="V15" s="16"/>
      <c r="W15" s="16"/>
      <c r="X15" s="16"/>
      <c r="Y15" s="16"/>
      <c r="Z15" s="16"/>
    </row>
    <row r="16" spans="1:256" ht="12.75">
      <c r="A16" s="18" t="s">
        <v>29</v>
      </c>
      <c r="B16" s="7"/>
      <c r="C16" s="7"/>
      <c r="D16" s="7"/>
      <c r="E16" s="7"/>
      <c r="F16" s="7"/>
      <c r="G16" s="7"/>
      <c r="H16" s="7"/>
      <c r="I16" s="7"/>
      <c r="J16" s="18" t="s">
        <v>30</v>
      </c>
      <c r="T16" s="16"/>
      <c r="U16" s="16"/>
      <c r="V16" s="16"/>
      <c r="W16" s="16"/>
      <c r="X16" s="16"/>
      <c r="Y16" s="16"/>
      <c r="Z16" s="16"/>
    </row>
    <row r="17" spans="1:26">
      <c r="A17" s="13" t="s">
        <v>15</v>
      </c>
      <c r="B17" s="19">
        <v>4</v>
      </c>
      <c r="C17" s="19">
        <v>3.7</v>
      </c>
      <c r="D17" s="19">
        <v>3.8</v>
      </c>
      <c r="E17" s="19">
        <v>4.2</v>
      </c>
      <c r="F17" s="19">
        <v>3.7</v>
      </c>
      <c r="G17" s="19">
        <v>2.4</v>
      </c>
      <c r="H17" s="19">
        <v>1.6</v>
      </c>
      <c r="I17" s="19">
        <v>2.2000000000000002</v>
      </c>
      <c r="J17" s="20" t="s">
        <v>16</v>
      </c>
      <c r="T17" s="16"/>
      <c r="U17" s="16"/>
      <c r="V17" s="16"/>
      <c r="W17" s="16"/>
      <c r="X17" s="16"/>
      <c r="Y17" s="16"/>
      <c r="Z17" s="16"/>
    </row>
    <row r="18" spans="1:26">
      <c r="A18" s="13" t="s">
        <v>17</v>
      </c>
      <c r="B18" s="19">
        <v>2.5</v>
      </c>
      <c r="C18" s="19">
        <v>2.2999999999999998</v>
      </c>
      <c r="D18" s="19">
        <v>2.2000000000000002</v>
      </c>
      <c r="E18" s="19">
        <v>2.2999999999999998</v>
      </c>
      <c r="F18" s="19">
        <v>2.5</v>
      </c>
      <c r="G18" s="19">
        <v>2.9</v>
      </c>
      <c r="H18" s="19">
        <v>3.4</v>
      </c>
      <c r="I18" s="19">
        <v>4</v>
      </c>
      <c r="J18" s="21" t="s">
        <v>18</v>
      </c>
      <c r="T18" s="16"/>
      <c r="U18" s="16"/>
      <c r="V18" s="16"/>
      <c r="W18" s="16"/>
      <c r="X18" s="16"/>
      <c r="Y18" s="16"/>
      <c r="Z18" s="16"/>
    </row>
    <row r="19" spans="1:26">
      <c r="A19" s="13" t="s">
        <v>19</v>
      </c>
      <c r="B19" s="19">
        <v>1.7</v>
      </c>
      <c r="C19" s="19">
        <v>1.6</v>
      </c>
      <c r="D19" s="19">
        <v>1.5</v>
      </c>
      <c r="E19" s="19">
        <v>1.1000000000000001</v>
      </c>
      <c r="F19" s="19">
        <v>1.2</v>
      </c>
      <c r="G19" s="19">
        <v>1.7</v>
      </c>
      <c r="H19" s="19">
        <v>1.9</v>
      </c>
      <c r="I19" s="19">
        <v>1.8</v>
      </c>
      <c r="J19" s="21" t="s">
        <v>20</v>
      </c>
      <c r="T19" s="16"/>
      <c r="U19" s="16"/>
      <c r="V19" s="16"/>
      <c r="W19" s="16"/>
      <c r="X19" s="16"/>
      <c r="Y19" s="16"/>
      <c r="Z19" s="16"/>
    </row>
    <row r="20" spans="1:26">
      <c r="A20" s="13" t="s">
        <v>21</v>
      </c>
      <c r="B20" s="19">
        <v>4.3</v>
      </c>
      <c r="C20" s="19">
        <v>7.1</v>
      </c>
      <c r="D20" s="19">
        <v>7.4</v>
      </c>
      <c r="E20" s="19">
        <v>3.5</v>
      </c>
      <c r="F20" s="19">
        <v>3.9</v>
      </c>
      <c r="G20" s="19">
        <v>5.0999999999999996</v>
      </c>
      <c r="H20" s="19">
        <v>2.8</v>
      </c>
      <c r="I20" s="19">
        <v>2.7</v>
      </c>
      <c r="J20" s="21" t="s">
        <v>22</v>
      </c>
      <c r="T20" s="16"/>
      <c r="U20" s="16"/>
      <c r="V20" s="16"/>
      <c r="W20" s="16"/>
      <c r="X20" s="16"/>
      <c r="Y20" s="16"/>
      <c r="Z20" s="16"/>
    </row>
    <row r="21" spans="1:26">
      <c r="A21" s="13" t="s">
        <v>23</v>
      </c>
      <c r="B21" s="19">
        <v>1</v>
      </c>
      <c r="C21" s="19">
        <v>-0.1</v>
      </c>
      <c r="D21" s="19">
        <v>1.9</v>
      </c>
      <c r="E21" s="19">
        <v>3.7</v>
      </c>
      <c r="F21" s="19">
        <v>4.5999999999999996</v>
      </c>
      <c r="G21" s="19">
        <v>3.1</v>
      </c>
      <c r="H21" s="19">
        <v>1.2</v>
      </c>
      <c r="I21" s="19">
        <v>3</v>
      </c>
      <c r="J21" s="21" t="s">
        <v>24</v>
      </c>
      <c r="T21" s="16"/>
      <c r="U21" s="16"/>
      <c r="V21" s="16"/>
      <c r="W21" s="16"/>
      <c r="X21" s="16"/>
      <c r="Y21" s="16"/>
      <c r="Z21" s="16"/>
    </row>
    <row r="22" spans="1:26">
      <c r="A22" s="13" t="s">
        <v>25</v>
      </c>
      <c r="B22" s="19">
        <v>3.8</v>
      </c>
      <c r="C22" s="19">
        <v>4.5999999999999996</v>
      </c>
      <c r="D22" s="19">
        <v>7.2</v>
      </c>
      <c r="E22" s="19">
        <v>5.6</v>
      </c>
      <c r="F22" s="19">
        <v>7.2</v>
      </c>
      <c r="G22" s="19">
        <v>4.9000000000000004</v>
      </c>
      <c r="H22" s="19">
        <v>1.3</v>
      </c>
      <c r="I22" s="19">
        <v>2.2999999999999998</v>
      </c>
      <c r="J22" s="21" t="s">
        <v>26</v>
      </c>
      <c r="T22" s="16"/>
      <c r="U22" s="16"/>
      <c r="V22" s="16"/>
      <c r="W22" s="16"/>
      <c r="X22" s="16"/>
      <c r="Y22" s="16"/>
      <c r="Z22" s="16"/>
    </row>
    <row r="23" spans="1:26">
      <c r="A23" s="13" t="s">
        <v>27</v>
      </c>
      <c r="B23" s="19">
        <v>2.4</v>
      </c>
      <c r="C23" s="19">
        <v>1.8</v>
      </c>
      <c r="D23" s="19">
        <v>1.7</v>
      </c>
      <c r="E23" s="19">
        <v>2.6</v>
      </c>
      <c r="F23" s="19">
        <v>2.1</v>
      </c>
      <c r="G23" s="19">
        <v>2</v>
      </c>
      <c r="H23" s="19">
        <v>1.9</v>
      </c>
      <c r="I23" s="19">
        <v>2.6</v>
      </c>
      <c r="J23" s="21" t="s">
        <v>28</v>
      </c>
      <c r="T23" s="16"/>
      <c r="U23" s="16"/>
      <c r="V23" s="16"/>
      <c r="W23" s="16"/>
      <c r="X23" s="16"/>
      <c r="Y23" s="16"/>
      <c r="Z23" s="16"/>
    </row>
    <row r="24" spans="1:26" ht="25.5">
      <c r="A24" s="11" t="s">
        <v>31</v>
      </c>
      <c r="B24" s="7"/>
      <c r="C24" s="7"/>
      <c r="D24" s="7"/>
      <c r="E24" s="7"/>
      <c r="F24" s="7"/>
      <c r="G24" s="7"/>
      <c r="H24" s="7"/>
      <c r="I24" s="7"/>
      <c r="J24" s="22" t="s">
        <v>32</v>
      </c>
      <c r="T24" s="16"/>
      <c r="U24" s="16"/>
      <c r="V24" s="16"/>
      <c r="W24" s="16"/>
      <c r="X24" s="16"/>
      <c r="Y24" s="16"/>
      <c r="Z24" s="16"/>
    </row>
    <row r="25" spans="1:26">
      <c r="A25" s="13" t="s">
        <v>15</v>
      </c>
      <c r="B25" s="14">
        <v>45952.248</v>
      </c>
      <c r="C25" s="14">
        <v>45148.502</v>
      </c>
      <c r="D25" s="14">
        <v>44531.353999999999</v>
      </c>
      <c r="E25" s="14">
        <v>44226.958000000013</v>
      </c>
      <c r="F25" s="14">
        <v>43063.345999999998</v>
      </c>
      <c r="G25" s="14">
        <v>42535.171000000002</v>
      </c>
      <c r="H25" s="14">
        <v>41838.692999999999</v>
      </c>
      <c r="I25" s="14">
        <v>41254.188000000002</v>
      </c>
      <c r="J25" s="23" t="s">
        <v>16</v>
      </c>
      <c r="T25" s="16"/>
      <c r="U25" s="16"/>
      <c r="V25" s="16"/>
      <c r="W25" s="16"/>
      <c r="X25" s="16"/>
      <c r="Y25" s="16"/>
      <c r="Z25" s="16"/>
    </row>
    <row r="26" spans="1:26">
      <c r="A26" s="13" t="s">
        <v>17</v>
      </c>
      <c r="B26" s="14">
        <v>1249.4970000000012</v>
      </c>
      <c r="C26" s="14">
        <v>1229.6209999999974</v>
      </c>
      <c r="D26" s="14">
        <v>1209.5199999999986</v>
      </c>
      <c r="E26" s="14">
        <v>1188.4319999999989</v>
      </c>
      <c r="F26" s="14">
        <v>1169.9580000000024</v>
      </c>
      <c r="G26" s="14">
        <v>1151.4349999999977</v>
      </c>
      <c r="H26" s="14">
        <v>1132.7380000000012</v>
      </c>
      <c r="I26" s="14">
        <v>1118.2150000000029</v>
      </c>
      <c r="J26" s="24" t="s">
        <v>18</v>
      </c>
      <c r="T26" s="16"/>
      <c r="U26" s="16"/>
      <c r="V26" s="16"/>
      <c r="W26" s="16"/>
      <c r="X26" s="16"/>
      <c r="Y26" s="16"/>
      <c r="Z26" s="16"/>
    </row>
    <row r="27" spans="1:26">
      <c r="A27" s="13" t="s">
        <v>19</v>
      </c>
      <c r="B27" s="14">
        <v>13167.6</v>
      </c>
      <c r="C27" s="14">
        <v>12969.846</v>
      </c>
      <c r="D27" s="14">
        <v>12761.974</v>
      </c>
      <c r="E27" s="14">
        <v>12553.901999999975</v>
      </c>
      <c r="F27" s="14">
        <v>12326.806</v>
      </c>
      <c r="G27" s="14">
        <v>12096.163</v>
      </c>
      <c r="H27" s="14">
        <v>11850.308000000001</v>
      </c>
      <c r="I27" s="14">
        <v>11624.530999999974</v>
      </c>
      <c r="J27" s="24" t="s">
        <v>20</v>
      </c>
      <c r="T27" s="16"/>
      <c r="U27" s="16"/>
      <c r="V27" s="16"/>
      <c r="W27" s="16"/>
      <c r="X27" s="16"/>
      <c r="Y27" s="16"/>
      <c r="Z27" s="16"/>
    </row>
    <row r="28" spans="1:26">
      <c r="A28" s="13" t="s">
        <v>21</v>
      </c>
      <c r="B28" s="14">
        <v>16615.397000000001</v>
      </c>
      <c r="C28" s="14">
        <v>15897.874</v>
      </c>
      <c r="D28" s="14">
        <v>15718.378000000001</v>
      </c>
      <c r="E28" s="14">
        <v>15025.346999999972</v>
      </c>
      <c r="F28" s="14">
        <v>15369.991</v>
      </c>
      <c r="G28" s="14">
        <v>14383.391</v>
      </c>
      <c r="H28" s="14">
        <v>14169.48</v>
      </c>
      <c r="I28" s="14">
        <v>14126.974999999999</v>
      </c>
      <c r="J28" s="24" t="s">
        <v>22</v>
      </c>
      <c r="T28" s="16"/>
      <c r="U28" s="16"/>
      <c r="V28" s="16"/>
      <c r="W28" s="16"/>
      <c r="X28" s="16"/>
      <c r="Y28" s="16"/>
      <c r="Z28" s="16"/>
    </row>
    <row r="29" spans="1:26">
      <c r="A29" s="13" t="s">
        <v>23</v>
      </c>
      <c r="B29" s="14">
        <v>33667.233</v>
      </c>
      <c r="C29" s="14">
        <v>33311.659</v>
      </c>
      <c r="D29" s="14">
        <v>33475.43</v>
      </c>
      <c r="E29" s="14">
        <v>33419.053999999996</v>
      </c>
      <c r="F29" s="14">
        <v>33176.720999999998</v>
      </c>
      <c r="G29" s="14">
        <v>33225.269</v>
      </c>
      <c r="H29" s="14">
        <v>32655.132000000001</v>
      </c>
      <c r="I29" s="14">
        <v>31971.547999999999</v>
      </c>
      <c r="J29" s="24" t="s">
        <v>24</v>
      </c>
      <c r="T29" s="16"/>
      <c r="U29" s="16"/>
      <c r="V29" s="16"/>
      <c r="W29" s="16"/>
      <c r="X29" s="16"/>
      <c r="Y29" s="16"/>
      <c r="Z29" s="16"/>
    </row>
    <row r="30" spans="1:26">
      <c r="A30" s="13" t="s">
        <v>25</v>
      </c>
      <c r="B30" s="14">
        <v>32992.796999999999</v>
      </c>
      <c r="C30" s="14">
        <v>32657.964</v>
      </c>
      <c r="D30" s="14">
        <v>33105.913</v>
      </c>
      <c r="E30" s="14">
        <v>32422.526999999998</v>
      </c>
      <c r="F30" s="14">
        <v>32275.197</v>
      </c>
      <c r="G30" s="14">
        <v>31662.338</v>
      </c>
      <c r="H30" s="14">
        <v>30770.26</v>
      </c>
      <c r="I30" s="14">
        <v>31143.839000000011</v>
      </c>
      <c r="J30" s="24" t="s">
        <v>26</v>
      </c>
      <c r="T30" s="16"/>
      <c r="U30" s="16"/>
      <c r="V30" s="16"/>
      <c r="W30" s="16"/>
      <c r="X30" s="16"/>
      <c r="Y30" s="16"/>
      <c r="Z30" s="16"/>
    </row>
    <row r="31" spans="1:26">
      <c r="A31" s="13" t="s">
        <v>33</v>
      </c>
      <c r="B31" s="14">
        <v>77659.178000000014</v>
      </c>
      <c r="C31" s="14">
        <v>75899.538</v>
      </c>
      <c r="D31" s="14">
        <v>74590.742999999988</v>
      </c>
      <c r="E31" s="14">
        <v>73991.165999999968</v>
      </c>
      <c r="F31" s="14">
        <v>72831.624999999985</v>
      </c>
      <c r="G31" s="14">
        <v>71729.091</v>
      </c>
      <c r="H31" s="14">
        <v>70876.091</v>
      </c>
      <c r="I31" s="14">
        <v>68951.617999999973</v>
      </c>
      <c r="J31" s="24" t="s">
        <v>28</v>
      </c>
      <c r="T31" s="16"/>
      <c r="U31" s="16"/>
      <c r="V31" s="16"/>
      <c r="W31" s="16"/>
      <c r="X31" s="16"/>
      <c r="Y31" s="16"/>
      <c r="Z31" s="16"/>
    </row>
    <row r="32" spans="1:26" ht="12.75">
      <c r="A32" s="11" t="s">
        <v>29</v>
      </c>
      <c r="B32" s="7"/>
      <c r="C32" s="7"/>
      <c r="D32" s="7"/>
      <c r="E32" s="7"/>
      <c r="F32" s="7"/>
      <c r="G32" s="7"/>
      <c r="H32" s="7"/>
      <c r="I32" s="7"/>
      <c r="J32" s="25" t="s">
        <v>30</v>
      </c>
      <c r="T32" s="16"/>
      <c r="U32" s="16"/>
      <c r="V32" s="16"/>
      <c r="W32" s="16"/>
      <c r="X32" s="16"/>
      <c r="Y32" s="16"/>
      <c r="Z32" s="16"/>
    </row>
    <row r="33" spans="1:26">
      <c r="A33" s="13" t="s">
        <v>15</v>
      </c>
      <c r="B33" s="19">
        <v>6.7</v>
      </c>
      <c r="C33" s="19">
        <v>6.1</v>
      </c>
      <c r="D33" s="19">
        <v>6.4</v>
      </c>
      <c r="E33" s="19">
        <v>7.2</v>
      </c>
      <c r="F33" s="19">
        <v>6.2</v>
      </c>
      <c r="G33" s="19">
        <v>5.5</v>
      </c>
      <c r="H33" s="19">
        <v>4.3</v>
      </c>
      <c r="I33" s="19">
        <v>4.5999999999999996</v>
      </c>
      <c r="J33" s="20" t="s">
        <v>16</v>
      </c>
      <c r="T33" s="16"/>
      <c r="U33" s="16"/>
      <c r="V33" s="16"/>
      <c r="W33" s="16"/>
      <c r="X33" s="16"/>
      <c r="Y33" s="16"/>
      <c r="Z33" s="16"/>
    </row>
    <row r="34" spans="1:26">
      <c r="A34" s="13" t="s">
        <v>17</v>
      </c>
      <c r="B34" s="19">
        <v>6.8</v>
      </c>
      <c r="C34" s="19">
        <v>6.8</v>
      </c>
      <c r="D34" s="19">
        <v>6.8</v>
      </c>
      <c r="E34" s="19">
        <v>6.3</v>
      </c>
      <c r="F34" s="19">
        <v>6.6</v>
      </c>
      <c r="G34" s="19">
        <v>7.1</v>
      </c>
      <c r="H34" s="19">
        <v>8</v>
      </c>
      <c r="I34" s="19">
        <v>9.5</v>
      </c>
      <c r="J34" s="21" t="s">
        <v>18</v>
      </c>
      <c r="T34" s="16"/>
      <c r="U34" s="16"/>
      <c r="V34" s="16"/>
      <c r="W34" s="16"/>
      <c r="X34" s="16"/>
      <c r="Y34" s="16"/>
      <c r="Z34" s="16"/>
    </row>
    <row r="35" spans="1:26">
      <c r="A35" s="13" t="s">
        <v>19</v>
      </c>
      <c r="B35" s="19">
        <v>6.8</v>
      </c>
      <c r="C35" s="19">
        <v>7.2</v>
      </c>
      <c r="D35" s="19">
        <v>7.7</v>
      </c>
      <c r="E35" s="19">
        <v>8</v>
      </c>
      <c r="F35" s="19">
        <v>8.1999999999999993</v>
      </c>
      <c r="G35" s="19">
        <v>8.4</v>
      </c>
      <c r="H35" s="19">
        <v>8</v>
      </c>
      <c r="I35" s="19">
        <v>7</v>
      </c>
      <c r="J35" s="21" t="s">
        <v>20</v>
      </c>
      <c r="T35" s="16"/>
      <c r="U35" s="16"/>
      <c r="V35" s="16"/>
      <c r="W35" s="16"/>
      <c r="X35" s="16"/>
      <c r="Y35" s="16"/>
      <c r="Z35" s="16"/>
    </row>
    <row r="36" spans="1:26">
      <c r="A36" s="13" t="s">
        <v>21</v>
      </c>
      <c r="B36" s="19">
        <v>8.1</v>
      </c>
      <c r="C36" s="19">
        <v>10.5</v>
      </c>
      <c r="D36" s="19">
        <v>10.9</v>
      </c>
      <c r="E36" s="19">
        <v>6.4</v>
      </c>
      <c r="F36" s="19">
        <v>5.8</v>
      </c>
      <c r="G36" s="19">
        <v>7.7</v>
      </c>
      <c r="H36" s="19">
        <v>5.8</v>
      </c>
      <c r="I36" s="19">
        <v>6.6</v>
      </c>
      <c r="J36" s="21" t="s">
        <v>22</v>
      </c>
      <c r="T36" s="16"/>
      <c r="U36" s="16"/>
      <c r="V36" s="16"/>
      <c r="W36" s="16"/>
      <c r="X36" s="16"/>
      <c r="Y36" s="16"/>
      <c r="Z36" s="16"/>
    </row>
    <row r="37" spans="1:26">
      <c r="A37" s="13" t="s">
        <v>23</v>
      </c>
      <c r="B37" s="19">
        <v>1.5</v>
      </c>
      <c r="C37" s="19">
        <v>0.3</v>
      </c>
      <c r="D37" s="19">
        <v>2.5</v>
      </c>
      <c r="E37" s="19">
        <v>4.5</v>
      </c>
      <c r="F37" s="19">
        <v>5.8</v>
      </c>
      <c r="G37" s="19">
        <v>4.2</v>
      </c>
      <c r="H37" s="19">
        <v>1.2</v>
      </c>
      <c r="I37" s="19">
        <v>2.1</v>
      </c>
      <c r="J37" s="21" t="s">
        <v>24</v>
      </c>
      <c r="T37" s="16"/>
      <c r="U37" s="16"/>
      <c r="V37" s="16"/>
      <c r="W37" s="16"/>
      <c r="X37" s="16"/>
      <c r="Y37" s="16"/>
      <c r="Z37" s="16"/>
    </row>
    <row r="38" spans="1:26">
      <c r="A38" s="13" t="s">
        <v>25</v>
      </c>
      <c r="B38" s="19">
        <v>2.2000000000000002</v>
      </c>
      <c r="C38" s="19">
        <v>3.1</v>
      </c>
      <c r="D38" s="19">
        <v>7.6</v>
      </c>
      <c r="E38" s="19">
        <v>4.0999999999999996</v>
      </c>
      <c r="F38" s="19">
        <v>5.0999999999999996</v>
      </c>
      <c r="G38" s="19">
        <v>3</v>
      </c>
      <c r="H38" s="19">
        <v>-3</v>
      </c>
      <c r="I38" s="19">
        <v>-3.4</v>
      </c>
      <c r="J38" s="21" t="s">
        <v>26</v>
      </c>
      <c r="T38" s="16"/>
      <c r="U38" s="16"/>
      <c r="V38" s="16"/>
      <c r="W38" s="16"/>
      <c r="X38" s="16"/>
      <c r="Y38" s="16"/>
      <c r="Z38" s="16"/>
    </row>
    <row r="39" spans="1:26" ht="12" thickBot="1">
      <c r="A39" s="13" t="s">
        <v>33</v>
      </c>
      <c r="B39" s="19">
        <v>6.6</v>
      </c>
      <c r="C39" s="19">
        <v>5.8</v>
      </c>
      <c r="D39" s="19">
        <v>5.2</v>
      </c>
      <c r="E39" s="19">
        <v>7.3</v>
      </c>
      <c r="F39" s="19">
        <v>6.7</v>
      </c>
      <c r="G39" s="19">
        <v>6.9</v>
      </c>
      <c r="H39" s="19">
        <v>7.2</v>
      </c>
      <c r="I39" s="19">
        <v>8.4</v>
      </c>
      <c r="J39" s="21" t="s">
        <v>28</v>
      </c>
      <c r="T39" s="16"/>
      <c r="U39" s="16"/>
      <c r="V39" s="16"/>
      <c r="W39" s="16"/>
      <c r="X39" s="16"/>
      <c r="Y39" s="16"/>
      <c r="Z39" s="16"/>
    </row>
    <row r="40" spans="1:26" ht="12" thickBot="1">
      <c r="B40" s="888" t="s">
        <v>34</v>
      </c>
      <c r="C40" s="889"/>
      <c r="D40" s="889"/>
      <c r="E40" s="889"/>
      <c r="F40" s="889"/>
      <c r="G40" s="889"/>
      <c r="H40" s="889"/>
      <c r="I40" s="889"/>
    </row>
    <row r="41" spans="1:26" ht="23.25" thickBot="1">
      <c r="B41" s="26" t="s">
        <v>35</v>
      </c>
      <c r="C41" s="26" t="s">
        <v>36</v>
      </c>
      <c r="D41" s="26" t="s">
        <v>37</v>
      </c>
      <c r="E41" s="26" t="s">
        <v>38</v>
      </c>
      <c r="F41" s="26" t="s">
        <v>39</v>
      </c>
      <c r="G41" s="26" t="s">
        <v>40</v>
      </c>
      <c r="H41" s="26" t="s">
        <v>41</v>
      </c>
      <c r="I41" s="26" t="s">
        <v>42</v>
      </c>
    </row>
    <row r="42" spans="1:26">
      <c r="A42" s="27" t="s">
        <v>43</v>
      </c>
      <c r="B42" s="27"/>
      <c r="C42" s="27"/>
      <c r="D42" s="27"/>
      <c r="E42" s="27"/>
      <c r="F42" s="27"/>
      <c r="G42" s="27"/>
    </row>
    <row r="43" spans="1:26">
      <c r="A43" s="27" t="s">
        <v>44</v>
      </c>
      <c r="B43" s="27"/>
      <c r="C43" s="27"/>
      <c r="D43" s="27"/>
      <c r="E43" s="27"/>
      <c r="F43" s="27"/>
      <c r="G43" s="27"/>
    </row>
    <row r="45" spans="1:26">
      <c r="A45" s="5" t="s">
        <v>45</v>
      </c>
    </row>
    <row r="46" spans="1:26">
      <c r="A46" s="5" t="s">
        <v>46</v>
      </c>
    </row>
    <row r="47" spans="1:26">
      <c r="A47" s="5" t="s">
        <v>47</v>
      </c>
    </row>
    <row r="48" spans="1:26">
      <c r="A48" s="5" t="s">
        <v>48</v>
      </c>
    </row>
    <row r="49" spans="1:1">
      <c r="A49" s="6" t="s">
        <v>49</v>
      </c>
    </row>
    <row r="50" spans="1:1">
      <c r="A50" s="6" t="s">
        <v>50</v>
      </c>
    </row>
    <row r="51" spans="1:1">
      <c r="A51" s="28" t="s">
        <v>51</v>
      </c>
    </row>
    <row r="52" spans="1:1">
      <c r="A52" s="29" t="s">
        <v>52</v>
      </c>
    </row>
    <row r="53" spans="1:1">
      <c r="A53" s="30"/>
    </row>
  </sheetData>
  <mergeCells count="4">
    <mergeCell ref="A1:J1"/>
    <mergeCell ref="A2:J2"/>
    <mergeCell ref="B6:I6"/>
    <mergeCell ref="B40:I40"/>
  </mergeCells>
  <hyperlinks>
    <hyperlink ref="A24" r:id="rId1" xr:uid="{5016465F-BFB3-4AAD-946D-FE926C2C43EF}"/>
    <hyperlink ref="J24" r:id="rId2" xr:uid="{787D7CE0-ED05-4CAB-AC4B-C11AB16DE4D1}"/>
    <hyperlink ref="A32" r:id="rId3" xr:uid="{358F8A3E-7F32-4778-8A0A-A83FC97EF56A}"/>
    <hyperlink ref="J32" r:id="rId4" xr:uid="{7610C55A-6B55-4215-846D-C8AB5BA8A031}"/>
    <hyperlink ref="A16" r:id="rId5" xr:uid="{616B40DF-9C6E-4269-A7FF-A48011C89AB5}"/>
    <hyperlink ref="J16" r:id="rId6" xr:uid="{D3BFCB3E-01DF-455B-B6DD-95D8841CC849}"/>
    <hyperlink ref="A8" r:id="rId7" display="https://www.ine.pt/ngt_server/attachfileu.jsp?look_parentBoui=661548431&amp;att_display=n&amp;att_download=y" xr:uid="{4984B9B4-D92C-4832-99FE-FE5E744188E1}"/>
    <hyperlink ref="J8" r:id="rId8" xr:uid="{EB3E9CCC-9AC5-4A4A-90D3-085F223A51A4}"/>
  </hyperlinks>
  <pageMargins left="0.7" right="0.7" top="0.75" bottom="0.75" header="0.3" footer="0.3"/>
  <pageSetup paperSize="9" orientation="portrait" verticalDpi="0" r:id="rId9"/>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3E95D-66CF-4627-89A8-2752F7CCBC81}">
  <dimension ref="A1:P34"/>
  <sheetViews>
    <sheetView showGridLines="0" workbookViewId="0"/>
  </sheetViews>
  <sheetFormatPr defaultRowHeight="11.25"/>
  <cols>
    <col min="1" max="1" width="5.5703125" style="41" customWidth="1"/>
    <col min="2" max="2" width="31.28515625" style="41" customWidth="1"/>
    <col min="3" max="3" width="12" style="41" customWidth="1"/>
    <col min="4" max="9" width="7" style="41" customWidth="1"/>
    <col min="10" max="11" width="9.28515625" style="41" customWidth="1"/>
    <col min="12" max="12" width="5.5703125" style="546" customWidth="1"/>
    <col min="13" max="13" width="31.28515625" style="546" customWidth="1"/>
    <col min="14" max="16384" width="9.140625" style="41"/>
  </cols>
  <sheetData>
    <row r="1" spans="1:14">
      <c r="A1" s="912" t="s">
        <v>1267</v>
      </c>
      <c r="B1" s="912"/>
      <c r="C1" s="912"/>
      <c r="D1" s="912"/>
      <c r="E1" s="912"/>
      <c r="F1" s="912"/>
      <c r="G1" s="912"/>
      <c r="H1" s="912"/>
      <c r="I1" s="912"/>
      <c r="J1" s="912"/>
      <c r="K1" s="912"/>
      <c r="L1" s="912"/>
      <c r="M1" s="912"/>
    </row>
    <row r="2" spans="1:14">
      <c r="A2" s="913" t="s">
        <v>1268</v>
      </c>
      <c r="B2" s="913"/>
      <c r="C2" s="913"/>
      <c r="D2" s="913"/>
      <c r="E2" s="913"/>
      <c r="F2" s="913"/>
      <c r="G2" s="913"/>
      <c r="H2" s="913"/>
      <c r="I2" s="913"/>
      <c r="J2" s="913"/>
      <c r="K2" s="913"/>
      <c r="L2" s="913"/>
      <c r="M2" s="913"/>
    </row>
    <row r="3" spans="1:14" ht="12" thickBot="1"/>
    <row r="4" spans="1:14" s="43" customFormat="1" ht="23.25" thickBot="1">
      <c r="D4" s="81" t="s">
        <v>1269</v>
      </c>
      <c r="E4" s="891" t="s">
        <v>1270</v>
      </c>
      <c r="F4" s="891"/>
      <c r="G4" s="891"/>
      <c r="H4" s="891"/>
      <c r="I4" s="891"/>
      <c r="J4" s="891" t="s">
        <v>88</v>
      </c>
      <c r="K4" s="891"/>
      <c r="L4" s="547"/>
      <c r="M4" s="547"/>
    </row>
    <row r="5" spans="1:14" s="43" customFormat="1" ht="23.25" thickBot="1">
      <c r="A5" s="49" t="s">
        <v>1271</v>
      </c>
      <c r="D5" s="45" t="s">
        <v>489</v>
      </c>
      <c r="E5" s="45" t="s">
        <v>489</v>
      </c>
      <c r="F5" s="45" t="s">
        <v>490</v>
      </c>
      <c r="G5" s="45" t="s">
        <v>491</v>
      </c>
      <c r="H5" s="45" t="s">
        <v>672</v>
      </c>
      <c r="I5" s="45" t="s">
        <v>673</v>
      </c>
      <c r="J5" s="108" t="s">
        <v>94</v>
      </c>
      <c r="K5" s="45" t="s">
        <v>1272</v>
      </c>
      <c r="L5" s="997" t="s">
        <v>1273</v>
      </c>
      <c r="M5" s="998"/>
    </row>
    <row r="6" spans="1:14" s="43" customFormat="1" ht="22.5">
      <c r="B6" s="61" t="s">
        <v>675</v>
      </c>
      <c r="C6" s="548" t="s">
        <v>1274</v>
      </c>
      <c r="L6" s="547"/>
      <c r="M6" s="549" t="s">
        <v>675</v>
      </c>
    </row>
    <row r="7" spans="1:14" s="43" customFormat="1">
      <c r="A7" s="49" t="s">
        <v>1275</v>
      </c>
      <c r="L7" s="52" t="s">
        <v>1275</v>
      </c>
      <c r="M7" s="547"/>
    </row>
    <row r="8" spans="1:14" s="553" customFormat="1" ht="12.75">
      <c r="A8" s="550" t="s">
        <v>1276</v>
      </c>
      <c r="B8" s="61" t="s">
        <v>1277</v>
      </c>
      <c r="C8" s="551"/>
      <c r="D8" s="229">
        <v>115.69</v>
      </c>
      <c r="E8" s="229">
        <v>0.4</v>
      </c>
      <c r="F8" s="229">
        <v>-0.2</v>
      </c>
      <c r="G8" s="229">
        <v>0.3</v>
      </c>
      <c r="H8" s="229">
        <v>-0.4</v>
      </c>
      <c r="I8" s="229">
        <v>-0.6</v>
      </c>
      <c r="J8" s="229">
        <v>-3.2</v>
      </c>
      <c r="K8" s="229">
        <v>-2.6</v>
      </c>
      <c r="L8" s="552" t="s">
        <v>1276</v>
      </c>
      <c r="M8" s="549" t="s">
        <v>1278</v>
      </c>
    </row>
    <row r="9" spans="1:14" s="43" customFormat="1" ht="22.5">
      <c r="A9" s="554" t="s">
        <v>631</v>
      </c>
      <c r="B9" s="548" t="s">
        <v>1279</v>
      </c>
      <c r="D9" s="109"/>
      <c r="E9" s="109"/>
      <c r="F9" s="109"/>
      <c r="G9" s="109"/>
      <c r="H9" s="109"/>
      <c r="I9" s="109"/>
      <c r="J9" s="109"/>
      <c r="K9" s="109"/>
      <c r="L9" s="555" t="s">
        <v>631</v>
      </c>
      <c r="M9" s="549" t="s">
        <v>1280</v>
      </c>
      <c r="N9" s="488"/>
    </row>
    <row r="10" spans="1:14" s="553" customFormat="1" ht="12.75">
      <c r="A10" s="556" t="s">
        <v>1281</v>
      </c>
      <c r="B10" s="61" t="s">
        <v>1282</v>
      </c>
      <c r="C10" s="557">
        <v>32.357578754296782</v>
      </c>
      <c r="D10" s="229">
        <v>123.75</v>
      </c>
      <c r="E10" s="229">
        <v>0.2</v>
      </c>
      <c r="F10" s="229">
        <v>-0.2</v>
      </c>
      <c r="G10" s="229">
        <v>-0.2</v>
      </c>
      <c r="H10" s="229">
        <v>0</v>
      </c>
      <c r="I10" s="229">
        <v>0</v>
      </c>
      <c r="J10" s="229">
        <v>-2.5</v>
      </c>
      <c r="K10" s="229">
        <v>-3.1</v>
      </c>
      <c r="L10" s="558" t="s">
        <v>1281</v>
      </c>
      <c r="M10" s="549" t="s">
        <v>1283</v>
      </c>
    </row>
    <row r="11" spans="1:14" s="43" customFormat="1" ht="12.75">
      <c r="A11" s="554" t="s">
        <v>1281</v>
      </c>
      <c r="B11" s="49" t="s">
        <v>1284</v>
      </c>
      <c r="C11" s="559">
        <v>3.9047732779000177</v>
      </c>
      <c r="D11" s="232">
        <v>117.72</v>
      </c>
      <c r="E11" s="232">
        <v>0</v>
      </c>
      <c r="F11" s="232">
        <v>-0.1</v>
      </c>
      <c r="G11" s="232">
        <v>-0.2</v>
      </c>
      <c r="H11" s="232">
        <v>0.5</v>
      </c>
      <c r="I11" s="232">
        <v>-0.1</v>
      </c>
      <c r="J11" s="232">
        <v>2.1</v>
      </c>
      <c r="K11" s="232">
        <v>2.5</v>
      </c>
      <c r="L11" s="560" t="s">
        <v>1281</v>
      </c>
      <c r="M11" s="52" t="s">
        <v>984</v>
      </c>
    </row>
    <row r="12" spans="1:14" s="43" customFormat="1" ht="12.75">
      <c r="A12" s="554" t="s">
        <v>1281</v>
      </c>
      <c r="B12" s="49" t="s">
        <v>1285</v>
      </c>
      <c r="C12" s="559">
        <v>28.452805476396758</v>
      </c>
      <c r="D12" s="232">
        <v>124.47</v>
      </c>
      <c r="E12" s="232">
        <v>0.2</v>
      </c>
      <c r="F12" s="232">
        <v>-0.2</v>
      </c>
      <c r="G12" s="232">
        <v>-0.1</v>
      </c>
      <c r="H12" s="232">
        <v>-0.1</v>
      </c>
      <c r="I12" s="232">
        <v>0</v>
      </c>
      <c r="J12" s="232">
        <v>-3</v>
      </c>
      <c r="K12" s="232">
        <v>-3.7</v>
      </c>
      <c r="L12" s="560" t="s">
        <v>1281</v>
      </c>
      <c r="M12" s="52" t="s">
        <v>985</v>
      </c>
    </row>
    <row r="13" spans="1:14" s="553" customFormat="1" ht="12.75">
      <c r="A13" s="556" t="s">
        <v>1281</v>
      </c>
      <c r="B13" s="61" t="s">
        <v>1286</v>
      </c>
      <c r="C13" s="557">
        <v>32.718115734133399</v>
      </c>
      <c r="D13" s="229">
        <v>112.99</v>
      </c>
      <c r="E13" s="229">
        <v>0.3</v>
      </c>
      <c r="F13" s="229">
        <v>0.2</v>
      </c>
      <c r="G13" s="229">
        <v>-0.2</v>
      </c>
      <c r="H13" s="229">
        <v>-0.7</v>
      </c>
      <c r="I13" s="229">
        <v>-1.2</v>
      </c>
      <c r="J13" s="229">
        <v>-3.2</v>
      </c>
      <c r="K13" s="229">
        <v>-3</v>
      </c>
      <c r="L13" s="558" t="s">
        <v>1281</v>
      </c>
      <c r="M13" s="549" t="s">
        <v>1082</v>
      </c>
    </row>
    <row r="14" spans="1:14" s="553" customFormat="1" ht="12.75">
      <c r="A14" s="556" t="s">
        <v>1281</v>
      </c>
      <c r="B14" s="61" t="s">
        <v>1287</v>
      </c>
      <c r="C14" s="557">
        <v>10.454123536516557</v>
      </c>
      <c r="D14" s="229">
        <v>112.84</v>
      </c>
      <c r="E14" s="229">
        <v>-0.4</v>
      </c>
      <c r="F14" s="229">
        <v>0.8</v>
      </c>
      <c r="G14" s="229">
        <v>0.5</v>
      </c>
      <c r="H14" s="229">
        <v>0.1</v>
      </c>
      <c r="I14" s="229">
        <v>0.1</v>
      </c>
      <c r="J14" s="229">
        <v>1.7</v>
      </c>
      <c r="K14" s="229">
        <v>1.5</v>
      </c>
      <c r="L14" s="558" t="s">
        <v>1281</v>
      </c>
      <c r="M14" s="549" t="s">
        <v>977</v>
      </c>
    </row>
    <row r="15" spans="1:14" s="553" customFormat="1" ht="12.75">
      <c r="A15" s="556" t="s">
        <v>1281</v>
      </c>
      <c r="B15" s="61" t="s">
        <v>938</v>
      </c>
      <c r="C15" s="557">
        <v>24.470181975053272</v>
      </c>
      <c r="D15" s="229">
        <v>108.95</v>
      </c>
      <c r="E15" s="229">
        <v>1.6</v>
      </c>
      <c r="F15" s="229">
        <v>-1.7</v>
      </c>
      <c r="G15" s="229">
        <v>1.7</v>
      </c>
      <c r="H15" s="229">
        <v>-0.8</v>
      </c>
      <c r="I15" s="229">
        <v>-1.1000000000000001</v>
      </c>
      <c r="J15" s="229">
        <v>-8.3000000000000007</v>
      </c>
      <c r="K15" s="229">
        <v>-4.5999999999999996</v>
      </c>
      <c r="L15" s="558" t="s">
        <v>1281</v>
      </c>
      <c r="M15" s="549" t="s">
        <v>978</v>
      </c>
    </row>
    <row r="16" spans="1:14" s="553" customFormat="1" ht="12.75">
      <c r="A16" s="550" t="s">
        <v>1288</v>
      </c>
      <c r="B16" s="95" t="s">
        <v>1289</v>
      </c>
      <c r="C16" s="557">
        <v>1.2652767940190721</v>
      </c>
      <c r="D16" s="229">
        <v>129.15</v>
      </c>
      <c r="E16" s="229">
        <v>1.4</v>
      </c>
      <c r="F16" s="229">
        <v>3.7</v>
      </c>
      <c r="G16" s="229">
        <v>3.8</v>
      </c>
      <c r="H16" s="229">
        <v>0.4</v>
      </c>
      <c r="I16" s="229">
        <v>1.3</v>
      </c>
      <c r="J16" s="229">
        <v>11.3</v>
      </c>
      <c r="K16" s="229">
        <v>7.3</v>
      </c>
      <c r="L16" s="552" t="s">
        <v>1288</v>
      </c>
      <c r="M16" s="95" t="s">
        <v>979</v>
      </c>
    </row>
    <row r="17" spans="1:16" s="553" customFormat="1" ht="12.75">
      <c r="A17" s="550" t="s">
        <v>1290</v>
      </c>
      <c r="B17" s="95" t="s">
        <v>1291</v>
      </c>
      <c r="C17" s="557">
        <v>86.900036821053575</v>
      </c>
      <c r="D17" s="229">
        <v>117.26</v>
      </c>
      <c r="E17" s="229">
        <v>-0.1</v>
      </c>
      <c r="F17" s="229">
        <v>0.2</v>
      </c>
      <c r="G17" s="229">
        <v>-0.2</v>
      </c>
      <c r="H17" s="229">
        <v>-0.2</v>
      </c>
      <c r="I17" s="229">
        <v>-0.6</v>
      </c>
      <c r="J17" s="229">
        <v>-2.4</v>
      </c>
      <c r="K17" s="229">
        <v>-2.8</v>
      </c>
      <c r="L17" s="552" t="s">
        <v>1290</v>
      </c>
      <c r="M17" s="95" t="s">
        <v>1292</v>
      </c>
    </row>
    <row r="18" spans="1:16" s="43" customFormat="1" ht="22.5">
      <c r="A18" s="561" t="s">
        <v>1293</v>
      </c>
      <c r="B18" s="562" t="s">
        <v>1294</v>
      </c>
      <c r="C18" s="563">
        <v>9.1411465949658801</v>
      </c>
      <c r="D18" s="229">
        <v>101.47</v>
      </c>
      <c r="E18" s="229">
        <v>5</v>
      </c>
      <c r="F18" s="229">
        <v>-4.5</v>
      </c>
      <c r="G18" s="229">
        <v>3.9</v>
      </c>
      <c r="H18" s="229">
        <v>-2</v>
      </c>
      <c r="I18" s="229">
        <v>-0.4</v>
      </c>
      <c r="J18" s="229">
        <v>-11.8</v>
      </c>
      <c r="K18" s="229">
        <v>-2.5</v>
      </c>
      <c r="L18" s="564" t="s">
        <v>1293</v>
      </c>
      <c r="M18" s="565" t="s">
        <v>1295</v>
      </c>
    </row>
    <row r="19" spans="1:16" s="553" customFormat="1" ht="45.75" thickBot="1">
      <c r="A19" s="561" t="s">
        <v>1296</v>
      </c>
      <c r="B19" s="562" t="s">
        <v>1297</v>
      </c>
      <c r="C19" s="563">
        <v>2.6935397899615081</v>
      </c>
      <c r="D19" s="566">
        <v>113.49</v>
      </c>
      <c r="E19" s="566">
        <v>0</v>
      </c>
      <c r="F19" s="566">
        <v>0</v>
      </c>
      <c r="G19" s="566">
        <v>0</v>
      </c>
      <c r="H19" s="566">
        <v>0</v>
      </c>
      <c r="I19" s="566">
        <v>0</v>
      </c>
      <c r="J19" s="566">
        <v>2.2000000000000002</v>
      </c>
      <c r="K19" s="566">
        <v>2.4</v>
      </c>
      <c r="L19" s="564" t="s">
        <v>1296</v>
      </c>
      <c r="M19" s="565" t="s">
        <v>1298</v>
      </c>
    </row>
    <row r="20" spans="1:16" s="43" customFormat="1" ht="12" thickBot="1">
      <c r="D20" s="996" t="s">
        <v>1299</v>
      </c>
      <c r="E20" s="891" t="s">
        <v>1300</v>
      </c>
      <c r="F20" s="891"/>
      <c r="G20" s="891"/>
      <c r="H20" s="891"/>
      <c r="I20" s="891"/>
      <c r="J20" s="891" t="s">
        <v>540</v>
      </c>
      <c r="K20" s="891"/>
      <c r="L20" s="547"/>
      <c r="M20" s="547"/>
    </row>
    <row r="21" spans="1:16" s="43" customFormat="1" ht="12" thickBot="1">
      <c r="D21" s="996"/>
      <c r="E21" s="891"/>
      <c r="F21" s="891"/>
      <c r="G21" s="891"/>
      <c r="H21" s="891"/>
      <c r="I21" s="891"/>
      <c r="J21" s="891"/>
      <c r="K21" s="891"/>
      <c r="L21" s="547"/>
      <c r="M21" s="547"/>
    </row>
    <row r="22" spans="1:16" s="43" customFormat="1" ht="23.25" thickBot="1">
      <c r="D22" s="45" t="s">
        <v>541</v>
      </c>
      <c r="E22" s="45" t="s">
        <v>541</v>
      </c>
      <c r="F22" s="45" t="s">
        <v>490</v>
      </c>
      <c r="G22" s="45" t="s">
        <v>542</v>
      </c>
      <c r="H22" s="45" t="s">
        <v>697</v>
      </c>
      <c r="I22" s="45" t="s">
        <v>698</v>
      </c>
      <c r="J22" s="567" t="s">
        <v>378</v>
      </c>
      <c r="K22" s="81" t="s">
        <v>1301</v>
      </c>
      <c r="L22" s="547"/>
      <c r="M22" s="547"/>
    </row>
    <row r="23" spans="1:16" s="369" customFormat="1">
      <c r="A23" s="29" t="s">
        <v>1302</v>
      </c>
      <c r="B23" s="29"/>
      <c r="C23" s="29"/>
      <c r="D23" s="29"/>
      <c r="E23" s="29"/>
      <c r="F23" s="29"/>
      <c r="G23" s="29"/>
      <c r="H23" s="29"/>
      <c r="I23" s="29"/>
    </row>
    <row r="24" spans="1:16" s="369" customFormat="1">
      <c r="A24" s="29" t="s">
        <v>1303</v>
      </c>
      <c r="B24" s="29"/>
      <c r="C24" s="29"/>
      <c r="D24" s="29"/>
      <c r="E24" s="29"/>
      <c r="F24" s="29"/>
      <c r="G24" s="29"/>
      <c r="H24" s="29"/>
      <c r="I24" s="29"/>
    </row>
    <row r="25" spans="1:16" s="5" customFormat="1">
      <c r="E25" s="215"/>
      <c r="F25" s="215"/>
      <c r="G25" s="215"/>
      <c r="H25" s="215"/>
      <c r="I25" s="215"/>
      <c r="J25" s="215"/>
      <c r="K25" s="215"/>
      <c r="L25" s="215"/>
      <c r="M25" s="251"/>
    </row>
    <row r="26" spans="1:16" s="429" customFormat="1">
      <c r="A26" s="90" t="s">
        <v>142</v>
      </c>
      <c r="B26" s="451"/>
      <c r="C26" s="452"/>
      <c r="D26" s="452"/>
      <c r="E26" s="452"/>
      <c r="F26" s="91"/>
      <c r="G26" s="453"/>
      <c r="H26" s="453"/>
      <c r="I26" s="425"/>
      <c r="J26" s="424"/>
      <c r="K26" s="425"/>
      <c r="L26" s="426"/>
      <c r="M26" s="427"/>
      <c r="N26" s="428"/>
      <c r="O26" s="428"/>
      <c r="P26" s="428"/>
    </row>
    <row r="27" spans="1:16" s="429" customFormat="1">
      <c r="A27" s="91" t="s">
        <v>1304</v>
      </c>
      <c r="B27" s="454"/>
      <c r="C27" s="455"/>
      <c r="D27" s="427"/>
      <c r="E27" s="434"/>
      <c r="F27" s="456"/>
      <c r="G27" s="434"/>
      <c r="H27" s="434"/>
      <c r="I27" s="425"/>
      <c r="J27" s="425"/>
      <c r="L27" s="428"/>
      <c r="M27" s="427"/>
      <c r="N27" s="428"/>
      <c r="O27" s="428"/>
      <c r="P27" s="428"/>
    </row>
    <row r="28" spans="1:16" s="429" customFormat="1">
      <c r="A28" s="91" t="s">
        <v>1305</v>
      </c>
      <c r="B28" s="454"/>
      <c r="C28" s="455"/>
      <c r="D28" s="427"/>
      <c r="E28" s="434"/>
      <c r="F28" s="456"/>
      <c r="G28" s="434"/>
      <c r="H28" s="434"/>
      <c r="I28" s="425"/>
      <c r="J28" s="425"/>
      <c r="L28" s="428"/>
      <c r="M28" s="427"/>
      <c r="N28" s="428"/>
      <c r="O28" s="428"/>
      <c r="P28" s="428"/>
    </row>
    <row r="29" spans="1:16" s="429" customFormat="1">
      <c r="A29" s="91" t="s">
        <v>1306</v>
      </c>
      <c r="B29" s="454"/>
      <c r="C29" s="455"/>
      <c r="D29" s="427"/>
      <c r="E29" s="434"/>
      <c r="F29" s="456"/>
      <c r="G29" s="434"/>
      <c r="H29" s="434"/>
      <c r="I29" s="425"/>
      <c r="J29" s="425"/>
      <c r="L29" s="428"/>
      <c r="M29" s="427"/>
      <c r="N29" s="428"/>
      <c r="O29" s="428"/>
      <c r="P29" s="428"/>
    </row>
    <row r="30" spans="1:16" s="429" customFormat="1">
      <c r="A30" s="91" t="s">
        <v>1307</v>
      </c>
      <c r="B30" s="454"/>
      <c r="C30" s="455"/>
      <c r="D30" s="427"/>
      <c r="E30" s="434"/>
      <c r="F30" s="456"/>
      <c r="G30" s="434"/>
      <c r="H30" s="434"/>
      <c r="I30" s="425"/>
      <c r="J30" s="425"/>
      <c r="L30" s="428"/>
      <c r="M30" s="427"/>
      <c r="N30" s="428"/>
      <c r="O30" s="428"/>
      <c r="P30" s="428"/>
    </row>
    <row r="31" spans="1:16" s="429" customFormat="1">
      <c r="A31" s="91" t="s">
        <v>1308</v>
      </c>
      <c r="B31" s="454"/>
      <c r="C31" s="455"/>
      <c r="D31" s="427"/>
      <c r="E31" s="434"/>
      <c r="F31" s="456"/>
      <c r="G31" s="434"/>
      <c r="H31" s="434"/>
      <c r="I31" s="425"/>
      <c r="J31" s="425"/>
      <c r="L31" s="428"/>
      <c r="M31" s="427"/>
      <c r="N31" s="428"/>
      <c r="O31" s="428"/>
      <c r="P31" s="428"/>
    </row>
    <row r="32" spans="1:16" s="429" customFormat="1">
      <c r="A32" s="91" t="s">
        <v>1309</v>
      </c>
      <c r="B32" s="454"/>
      <c r="C32" s="455"/>
      <c r="D32" s="427"/>
      <c r="E32" s="434"/>
      <c r="F32" s="456"/>
      <c r="G32" s="434"/>
      <c r="H32" s="434"/>
      <c r="I32" s="425"/>
      <c r="J32" s="425"/>
      <c r="L32" s="428"/>
      <c r="M32" s="427"/>
      <c r="N32" s="428"/>
      <c r="O32" s="428"/>
      <c r="P32" s="428"/>
    </row>
    <row r="33" spans="1:16" s="429" customFormat="1">
      <c r="A33" s="91" t="s">
        <v>1310</v>
      </c>
      <c r="B33" s="454"/>
      <c r="C33" s="455"/>
      <c r="D33" s="427"/>
      <c r="E33" s="434"/>
      <c r="F33" s="456"/>
      <c r="G33" s="434"/>
      <c r="H33" s="434"/>
      <c r="I33" s="425"/>
      <c r="J33" s="425"/>
      <c r="L33" s="428"/>
      <c r="M33" s="427"/>
      <c r="N33" s="428"/>
      <c r="O33" s="428"/>
      <c r="P33" s="428"/>
    </row>
    <row r="34" spans="1:16" s="429" customFormat="1">
      <c r="A34" s="91" t="s">
        <v>1311</v>
      </c>
      <c r="B34" s="454"/>
      <c r="C34" s="455"/>
      <c r="D34" s="427"/>
      <c r="E34" s="434"/>
      <c r="F34" s="456"/>
      <c r="G34" s="434"/>
      <c r="H34" s="434"/>
      <c r="I34" s="425"/>
      <c r="J34" s="425"/>
      <c r="L34" s="428"/>
      <c r="M34" s="427"/>
      <c r="N34" s="428"/>
      <c r="O34" s="428"/>
      <c r="P34" s="428"/>
    </row>
  </sheetData>
  <mergeCells count="8">
    <mergeCell ref="D20:D21"/>
    <mergeCell ref="E20:I21"/>
    <mergeCell ref="J20:K21"/>
    <mergeCell ref="A1:M1"/>
    <mergeCell ref="A2:M2"/>
    <mergeCell ref="E4:I4"/>
    <mergeCell ref="J4:K4"/>
    <mergeCell ref="L5:M5"/>
  </mergeCells>
  <hyperlinks>
    <hyperlink ref="A27" r:id="rId1" xr:uid="{7552B04E-1C88-4F63-A4FD-03BA9D5102A2}"/>
    <hyperlink ref="A28" r:id="rId2" xr:uid="{42CF5809-3BD8-477C-A522-F035D78B46A6}"/>
    <hyperlink ref="A29" r:id="rId3" xr:uid="{EDEBA95C-940E-4A0D-A489-8A22F93487CF}"/>
    <hyperlink ref="A30" r:id="rId4" xr:uid="{2281BE77-BFF5-4103-A8E8-A491B712EE5D}"/>
    <hyperlink ref="A31" r:id="rId5" xr:uid="{6772E42A-4548-4AA4-9858-67CC62CEC6B2}"/>
    <hyperlink ref="A32" r:id="rId6" xr:uid="{C1384825-609F-4750-B104-6A7A09FF142B}"/>
    <hyperlink ref="A33" r:id="rId7" xr:uid="{B82F2CC3-ADB9-47C3-A3B0-4F746BE1F187}"/>
    <hyperlink ref="A34" r:id="rId8" xr:uid="{08B2F93F-9248-4DE9-8E0A-6C0959DEA577}"/>
  </hyperlinks>
  <pageMargins left="0.7" right="0.7" top="0.75" bottom="0.75" header="0.3" footer="0.3"/>
  <pageSetup paperSize="9" orientation="portrait" verticalDpi="0" r:id="rId9"/>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91BBE-18F8-472E-9C7A-E8861BB7C125}">
  <dimension ref="A1:S70"/>
  <sheetViews>
    <sheetView showGridLines="0" workbookViewId="0"/>
  </sheetViews>
  <sheetFormatPr defaultRowHeight="12.75"/>
  <cols>
    <col min="1" max="1" width="11.7109375" style="568" customWidth="1"/>
    <col min="2" max="10" width="14.28515625" style="568" customWidth="1"/>
    <col min="11" max="13" width="9.140625" style="568"/>
    <col min="14" max="22" width="12.7109375" style="568" customWidth="1"/>
    <col min="23" max="16384" width="9.140625" style="568"/>
  </cols>
  <sheetData>
    <row r="1" spans="1:19">
      <c r="A1" s="935" t="s">
        <v>1312</v>
      </c>
      <c r="B1" s="935"/>
      <c r="C1" s="935"/>
      <c r="D1" s="935"/>
      <c r="E1" s="935"/>
      <c r="F1" s="935"/>
      <c r="G1" s="935"/>
      <c r="H1" s="935"/>
      <c r="I1" s="935"/>
      <c r="J1" s="935"/>
    </row>
    <row r="2" spans="1:19">
      <c r="A2" s="936" t="s">
        <v>1313</v>
      </c>
      <c r="B2" s="936"/>
      <c r="C2" s="936"/>
      <c r="D2" s="936"/>
      <c r="E2" s="936"/>
      <c r="F2" s="936"/>
      <c r="G2" s="936"/>
      <c r="H2" s="936"/>
      <c r="I2" s="936"/>
      <c r="J2" s="936"/>
    </row>
    <row r="3" spans="1:19">
      <c r="A3" s="541"/>
      <c r="B3" s="541"/>
      <c r="C3" s="541"/>
      <c r="D3" s="541"/>
      <c r="E3" s="541"/>
      <c r="F3" s="541"/>
      <c r="G3" s="541"/>
      <c r="H3" s="541"/>
      <c r="I3" s="541"/>
      <c r="J3" s="541"/>
    </row>
    <row r="4" spans="1:19" ht="11.45" customHeight="1" thickBot="1">
      <c r="A4" s="569"/>
      <c r="B4" s="1000" t="s">
        <v>931</v>
      </c>
      <c r="C4" s="1000"/>
      <c r="D4" s="570"/>
      <c r="E4" s="570"/>
      <c r="F4" s="570"/>
      <c r="G4" s="570"/>
      <c r="H4" s="570"/>
      <c r="I4" s="1001" t="s">
        <v>931</v>
      </c>
      <c r="J4" s="1001"/>
      <c r="M4" s="482"/>
    </row>
    <row r="5" spans="1:19" ht="27" customHeight="1" thickBot="1">
      <c r="A5" s="999" t="s">
        <v>932</v>
      </c>
      <c r="B5" s="885" t="s">
        <v>1314</v>
      </c>
      <c r="C5" s="886"/>
      <c r="D5" s="887"/>
      <c r="E5" s="885" t="s">
        <v>1315</v>
      </c>
      <c r="F5" s="886"/>
      <c r="G5" s="887"/>
      <c r="H5" s="885" t="s">
        <v>1316</v>
      </c>
      <c r="I5" s="886"/>
      <c r="J5" s="887"/>
      <c r="K5" s="999" t="s">
        <v>948</v>
      </c>
    </row>
    <row r="6" spans="1:19" ht="41.25" customHeight="1" thickBot="1">
      <c r="A6" s="999"/>
      <c r="B6" s="483" t="s">
        <v>944</v>
      </c>
      <c r="C6" s="10" t="s">
        <v>1317</v>
      </c>
      <c r="D6" s="483" t="s">
        <v>1318</v>
      </c>
      <c r="E6" s="483" t="s">
        <v>944</v>
      </c>
      <c r="F6" s="10" t="s">
        <v>1317</v>
      </c>
      <c r="G6" s="483" t="s">
        <v>1318</v>
      </c>
      <c r="H6" s="483" t="s">
        <v>944</v>
      </c>
      <c r="I6" s="10" t="s">
        <v>1317</v>
      </c>
      <c r="J6" s="483" t="s">
        <v>1318</v>
      </c>
      <c r="K6" s="999"/>
    </row>
    <row r="7" spans="1:19" ht="12.75" customHeight="1">
      <c r="A7" s="571"/>
      <c r="B7" s="572" t="s">
        <v>1319</v>
      </c>
      <c r="C7" s="573"/>
      <c r="D7" s="573"/>
      <c r="E7" s="574"/>
      <c r="F7" s="573"/>
      <c r="G7" s="573"/>
      <c r="H7" s="574"/>
      <c r="I7" s="573"/>
      <c r="J7" s="573"/>
    </row>
    <row r="8" spans="1:19" ht="12.75" customHeight="1">
      <c r="A8" s="575">
        <v>45536</v>
      </c>
      <c r="B8" s="576">
        <v>110.46</v>
      </c>
      <c r="C8" s="576">
        <v>110.15</v>
      </c>
      <c r="D8" s="576">
        <v>110.94</v>
      </c>
      <c r="E8" s="576">
        <v>110.82</v>
      </c>
      <c r="F8" s="576">
        <v>111.5</v>
      </c>
      <c r="G8" s="576">
        <v>109.75</v>
      </c>
      <c r="H8" s="576">
        <v>110.32</v>
      </c>
      <c r="I8" s="576">
        <v>110.11</v>
      </c>
      <c r="J8" s="576">
        <v>110.65</v>
      </c>
      <c r="K8" s="577" t="s">
        <v>1320</v>
      </c>
    </row>
    <row r="9" spans="1:19" ht="12.75" customHeight="1">
      <c r="A9" s="575">
        <v>45566</v>
      </c>
      <c r="B9" s="576">
        <v>115.06</v>
      </c>
      <c r="C9" s="576">
        <v>114.47</v>
      </c>
      <c r="D9" s="576">
        <v>115.97</v>
      </c>
      <c r="E9" s="576">
        <v>116.46</v>
      </c>
      <c r="F9" s="576">
        <v>117.74</v>
      </c>
      <c r="G9" s="576">
        <v>114.45</v>
      </c>
      <c r="H9" s="576">
        <v>120.67</v>
      </c>
      <c r="I9" s="576">
        <v>119.94</v>
      </c>
      <c r="J9" s="576">
        <v>121.83</v>
      </c>
      <c r="K9" s="577" t="s">
        <v>1321</v>
      </c>
    </row>
    <row r="10" spans="1:19" ht="12.75" customHeight="1">
      <c r="A10" s="575">
        <v>45597</v>
      </c>
      <c r="B10" s="576">
        <v>111.14</v>
      </c>
      <c r="C10" s="576">
        <v>111</v>
      </c>
      <c r="D10" s="576">
        <v>111.35</v>
      </c>
      <c r="E10" s="576">
        <v>111.81</v>
      </c>
      <c r="F10" s="576">
        <v>112.3</v>
      </c>
      <c r="G10" s="576">
        <v>111.04</v>
      </c>
      <c r="H10" s="576">
        <v>110.73</v>
      </c>
      <c r="I10" s="576">
        <v>110.14</v>
      </c>
      <c r="J10" s="576">
        <v>111.66</v>
      </c>
      <c r="K10" s="577">
        <v>45597</v>
      </c>
    </row>
    <row r="11" spans="1:19" ht="12.75" customHeight="1">
      <c r="A11" s="575">
        <v>45627</v>
      </c>
      <c r="B11" s="576">
        <v>114</v>
      </c>
      <c r="C11" s="576">
        <v>113.74</v>
      </c>
      <c r="D11" s="576">
        <v>114.4</v>
      </c>
      <c r="E11" s="576">
        <v>106.6</v>
      </c>
      <c r="F11" s="576">
        <v>104.79</v>
      </c>
      <c r="G11" s="576">
        <v>109.42</v>
      </c>
      <c r="H11" s="576">
        <v>105.18</v>
      </c>
      <c r="I11" s="576">
        <v>105.28</v>
      </c>
      <c r="J11" s="576">
        <v>105.03</v>
      </c>
      <c r="K11" s="577" t="s">
        <v>1322</v>
      </c>
    </row>
    <row r="12" spans="1:19" ht="12.75" customHeight="1">
      <c r="A12" s="575">
        <v>45658</v>
      </c>
      <c r="B12" s="576">
        <v>109.89</v>
      </c>
      <c r="C12" s="576">
        <v>109.75</v>
      </c>
      <c r="D12" s="576">
        <v>110.1</v>
      </c>
      <c r="E12" s="576">
        <v>109.51</v>
      </c>
      <c r="F12" s="576">
        <v>110.72</v>
      </c>
      <c r="G12" s="576">
        <v>107.62</v>
      </c>
      <c r="H12" s="576">
        <v>110.79</v>
      </c>
      <c r="I12" s="576">
        <v>112.01</v>
      </c>
      <c r="J12" s="576">
        <v>108.88</v>
      </c>
      <c r="K12" s="577">
        <v>45658</v>
      </c>
      <c r="L12" s="578"/>
      <c r="M12" s="578"/>
      <c r="N12" s="578"/>
      <c r="O12" s="578"/>
      <c r="P12" s="578"/>
      <c r="Q12" s="578"/>
      <c r="R12" s="578"/>
      <c r="S12" s="578"/>
    </row>
    <row r="13" spans="1:19" ht="12.75" customHeight="1">
      <c r="A13" s="575">
        <v>45689</v>
      </c>
      <c r="B13" s="576">
        <v>113.75</v>
      </c>
      <c r="C13" s="576">
        <v>113.04</v>
      </c>
      <c r="D13" s="576">
        <v>114.86</v>
      </c>
      <c r="E13" s="576">
        <v>111.46</v>
      </c>
      <c r="F13" s="576">
        <v>111.32</v>
      </c>
      <c r="G13" s="576">
        <v>111.69</v>
      </c>
      <c r="H13" s="576">
        <v>110.22</v>
      </c>
      <c r="I13" s="576">
        <v>110.1</v>
      </c>
      <c r="J13" s="576">
        <v>110.42</v>
      </c>
      <c r="K13" s="577">
        <v>45689</v>
      </c>
      <c r="L13" s="578"/>
      <c r="M13" s="578"/>
      <c r="N13" s="578"/>
      <c r="O13" s="578"/>
      <c r="P13" s="578"/>
      <c r="Q13" s="578"/>
      <c r="R13" s="578"/>
      <c r="S13" s="578"/>
    </row>
    <row r="14" spans="1:19" ht="12.75" customHeight="1">
      <c r="A14" s="575">
        <v>45717</v>
      </c>
      <c r="B14" s="576">
        <v>108.06</v>
      </c>
      <c r="C14" s="576">
        <v>107.01</v>
      </c>
      <c r="D14" s="576">
        <v>109.71</v>
      </c>
      <c r="E14" s="576">
        <v>114.02</v>
      </c>
      <c r="F14" s="576">
        <v>113.43</v>
      </c>
      <c r="G14" s="576">
        <v>114.94</v>
      </c>
      <c r="H14" s="576">
        <v>111.1</v>
      </c>
      <c r="I14" s="576">
        <v>110.53</v>
      </c>
      <c r="J14" s="576">
        <v>111.99</v>
      </c>
      <c r="K14" s="577">
        <v>45717</v>
      </c>
      <c r="L14" s="578"/>
      <c r="M14" s="578"/>
      <c r="N14" s="578"/>
      <c r="O14" s="578"/>
      <c r="P14" s="578"/>
      <c r="Q14" s="578"/>
      <c r="R14" s="578"/>
      <c r="S14" s="578"/>
    </row>
    <row r="15" spans="1:19" ht="12.75" customHeight="1">
      <c r="A15" s="575">
        <v>45748</v>
      </c>
      <c r="B15" s="576">
        <v>112.38</v>
      </c>
      <c r="C15" s="576">
        <v>111.7</v>
      </c>
      <c r="D15" s="576">
        <v>113.43</v>
      </c>
      <c r="E15" s="576">
        <v>111.25</v>
      </c>
      <c r="F15" s="576">
        <v>110.82</v>
      </c>
      <c r="G15" s="576">
        <v>111.92</v>
      </c>
      <c r="H15" s="576">
        <v>111.29</v>
      </c>
      <c r="I15" s="576">
        <v>110.91</v>
      </c>
      <c r="J15" s="576">
        <v>111.9</v>
      </c>
      <c r="K15" s="577" t="s">
        <v>1323</v>
      </c>
      <c r="L15" s="578"/>
      <c r="M15" s="578"/>
      <c r="N15" s="578"/>
      <c r="O15" s="578"/>
      <c r="P15" s="578"/>
      <c r="Q15" s="578"/>
      <c r="R15" s="578"/>
      <c r="S15" s="578"/>
    </row>
    <row r="16" spans="1:19" ht="12.75" customHeight="1">
      <c r="A16" s="579">
        <v>45778</v>
      </c>
      <c r="B16" s="576">
        <v>111.87</v>
      </c>
      <c r="C16" s="576">
        <v>111.49</v>
      </c>
      <c r="D16" s="576">
        <v>112.46</v>
      </c>
      <c r="E16" s="576">
        <v>115.96</v>
      </c>
      <c r="F16" s="576">
        <v>115.35</v>
      </c>
      <c r="G16" s="576">
        <v>116.91</v>
      </c>
      <c r="H16" s="576">
        <v>114.48</v>
      </c>
      <c r="I16" s="576">
        <v>113.91</v>
      </c>
      <c r="J16" s="576">
        <v>115.38</v>
      </c>
      <c r="K16" s="577">
        <v>45778</v>
      </c>
      <c r="L16" s="578"/>
      <c r="M16" s="578"/>
      <c r="N16" s="578"/>
      <c r="O16" s="578"/>
      <c r="P16" s="578"/>
      <c r="Q16" s="578"/>
      <c r="R16" s="578"/>
      <c r="S16" s="578"/>
    </row>
    <row r="17" spans="1:19" ht="12.75" customHeight="1">
      <c r="A17" s="579">
        <v>45809</v>
      </c>
      <c r="B17" s="576">
        <v>113.21</v>
      </c>
      <c r="C17" s="576">
        <v>112.41</v>
      </c>
      <c r="D17" s="576">
        <v>114.47</v>
      </c>
      <c r="E17" s="576">
        <v>111.91</v>
      </c>
      <c r="F17" s="576">
        <v>111.06</v>
      </c>
      <c r="G17" s="576">
        <v>113.23</v>
      </c>
      <c r="H17" s="576">
        <v>107.07</v>
      </c>
      <c r="I17" s="576">
        <v>106.32</v>
      </c>
      <c r="J17" s="576">
        <v>108.24</v>
      </c>
      <c r="K17" s="577">
        <v>45809</v>
      </c>
      <c r="L17" s="578"/>
      <c r="M17" s="578"/>
      <c r="N17" s="578"/>
      <c r="O17" s="578"/>
      <c r="P17" s="578"/>
      <c r="Q17" s="578"/>
      <c r="R17" s="578"/>
      <c r="S17" s="578"/>
    </row>
    <row r="18" spans="1:19" ht="12.75" customHeight="1">
      <c r="A18" s="579">
        <v>45839</v>
      </c>
      <c r="B18" s="576">
        <v>112.59</v>
      </c>
      <c r="C18" s="576">
        <v>113.14</v>
      </c>
      <c r="D18" s="576">
        <v>111.73</v>
      </c>
      <c r="E18" s="576">
        <v>117.61</v>
      </c>
      <c r="F18" s="576">
        <v>117.68</v>
      </c>
      <c r="G18" s="576">
        <v>117.51</v>
      </c>
      <c r="H18" s="576">
        <v>119.83</v>
      </c>
      <c r="I18" s="576">
        <v>119.88</v>
      </c>
      <c r="J18" s="576">
        <v>119.74</v>
      </c>
      <c r="K18" s="577">
        <v>45839</v>
      </c>
      <c r="L18" s="578"/>
      <c r="M18" s="578"/>
      <c r="N18" s="578"/>
      <c r="O18" s="578"/>
      <c r="P18" s="578"/>
      <c r="Q18" s="578"/>
      <c r="R18" s="578"/>
      <c r="S18" s="578"/>
    </row>
    <row r="19" spans="1:19" ht="12.75" customHeight="1">
      <c r="A19" s="579">
        <v>45870</v>
      </c>
      <c r="B19" s="576">
        <v>113.83</v>
      </c>
      <c r="C19" s="576">
        <v>114.3</v>
      </c>
      <c r="D19" s="576">
        <v>113.1</v>
      </c>
      <c r="E19" s="576">
        <v>106.17</v>
      </c>
      <c r="F19" s="576">
        <v>105.04</v>
      </c>
      <c r="G19" s="576">
        <v>107.94</v>
      </c>
      <c r="H19" s="576">
        <v>102.29</v>
      </c>
      <c r="I19" s="576">
        <v>101.25</v>
      </c>
      <c r="J19" s="576">
        <v>103.91</v>
      </c>
      <c r="K19" s="577" t="s">
        <v>1324</v>
      </c>
      <c r="L19" s="578"/>
      <c r="M19" s="578"/>
      <c r="N19" s="578"/>
      <c r="O19" s="578"/>
      <c r="P19" s="578"/>
      <c r="Q19" s="578"/>
      <c r="R19" s="578"/>
      <c r="S19" s="578"/>
    </row>
    <row r="20" spans="1:19" ht="12.75" customHeight="1">
      <c r="A20" s="579">
        <v>45901</v>
      </c>
      <c r="B20" s="576">
        <v>113.89</v>
      </c>
      <c r="C20" s="576">
        <v>114.33</v>
      </c>
      <c r="D20" s="576">
        <v>113.2</v>
      </c>
      <c r="E20" s="576">
        <v>115.21</v>
      </c>
      <c r="F20" s="576">
        <v>115.74</v>
      </c>
      <c r="G20" s="576">
        <v>114.38</v>
      </c>
      <c r="H20" s="576">
        <v>116.56</v>
      </c>
      <c r="I20" s="576">
        <v>117.09</v>
      </c>
      <c r="J20" s="576">
        <v>115.73</v>
      </c>
      <c r="K20" s="577" t="s">
        <v>1325</v>
      </c>
      <c r="L20" s="578"/>
      <c r="M20" s="578"/>
      <c r="N20" s="578"/>
      <c r="O20" s="578"/>
      <c r="P20" s="578"/>
      <c r="Q20" s="578"/>
      <c r="R20" s="578"/>
      <c r="S20" s="578"/>
    </row>
    <row r="21" spans="1:19" ht="12.75" customHeight="1">
      <c r="A21" s="579" t="s">
        <v>1326</v>
      </c>
      <c r="B21" s="576">
        <v>117.9</v>
      </c>
      <c r="C21" s="576">
        <v>117.05</v>
      </c>
      <c r="D21" s="576">
        <v>119.23</v>
      </c>
      <c r="E21" s="576">
        <v>121.37</v>
      </c>
      <c r="F21" s="576">
        <v>120.37</v>
      </c>
      <c r="G21" s="576">
        <v>122.94</v>
      </c>
      <c r="H21" s="576">
        <v>123.66</v>
      </c>
      <c r="I21" s="576">
        <v>122.62</v>
      </c>
      <c r="J21" s="576">
        <v>125.27</v>
      </c>
      <c r="K21" s="577" t="s">
        <v>1327</v>
      </c>
      <c r="L21" s="578"/>
      <c r="M21" s="578"/>
      <c r="N21" s="578"/>
      <c r="O21" s="578"/>
      <c r="P21" s="578"/>
      <c r="Q21" s="578"/>
      <c r="R21" s="578"/>
      <c r="S21" s="578"/>
    </row>
    <row r="22" spans="1:19" ht="12.75" customHeight="1">
      <c r="A22" s="575" t="s">
        <v>1328</v>
      </c>
      <c r="B22" s="576">
        <v>114.48</v>
      </c>
      <c r="C22" s="576">
        <v>114.08</v>
      </c>
      <c r="D22" s="576">
        <v>115.1</v>
      </c>
      <c r="E22" s="576">
        <v>116.32</v>
      </c>
      <c r="F22" s="576">
        <v>115.38</v>
      </c>
      <c r="G22" s="576">
        <v>117.8</v>
      </c>
      <c r="H22" s="576">
        <v>114.04</v>
      </c>
      <c r="I22" s="576">
        <v>113.15</v>
      </c>
      <c r="J22" s="576">
        <v>115.43</v>
      </c>
      <c r="K22" s="577" t="s">
        <v>1329</v>
      </c>
      <c r="L22" s="578"/>
      <c r="M22" s="578"/>
      <c r="N22" s="578"/>
      <c r="O22" s="578"/>
      <c r="P22" s="578"/>
      <c r="Q22" s="578"/>
      <c r="R22" s="578"/>
      <c r="S22" s="578"/>
    </row>
    <row r="23" spans="1:19" ht="12.75" customHeight="1">
      <c r="A23" s="575">
        <v>45992</v>
      </c>
      <c r="B23" s="576">
        <v>113.95</v>
      </c>
      <c r="C23" s="576">
        <v>112.35</v>
      </c>
      <c r="D23" s="576">
        <v>116.44</v>
      </c>
      <c r="E23" s="576">
        <v>104.61</v>
      </c>
      <c r="F23" s="576">
        <v>103.43</v>
      </c>
      <c r="G23" s="576">
        <v>106.45</v>
      </c>
      <c r="H23" s="576">
        <v>104.36</v>
      </c>
      <c r="I23" s="576">
        <v>103.2</v>
      </c>
      <c r="J23" s="576">
        <v>106.18</v>
      </c>
      <c r="K23" s="577" t="s">
        <v>1330</v>
      </c>
      <c r="L23" s="578"/>
      <c r="M23" s="578"/>
      <c r="N23" s="578"/>
      <c r="O23" s="578"/>
      <c r="P23" s="578"/>
      <c r="Q23" s="578"/>
      <c r="R23" s="578"/>
      <c r="S23" s="578"/>
    </row>
    <row r="24" spans="1:19" ht="3.75" customHeight="1">
      <c r="A24" s="575"/>
      <c r="B24" s="576"/>
      <c r="C24" s="576"/>
      <c r="D24" s="576"/>
      <c r="E24" s="576"/>
      <c r="F24" s="576"/>
      <c r="G24" s="576"/>
      <c r="H24" s="576"/>
      <c r="I24" s="576"/>
      <c r="J24" s="576"/>
      <c r="K24" s="577"/>
    </row>
    <row r="25" spans="1:19" ht="12.75" customHeight="1">
      <c r="A25" s="574"/>
      <c r="B25" s="572" t="s">
        <v>1331</v>
      </c>
      <c r="C25" s="574"/>
      <c r="D25" s="574"/>
      <c r="E25" s="574"/>
      <c r="F25" s="574"/>
      <c r="G25" s="574"/>
      <c r="H25" s="574"/>
      <c r="I25" s="574"/>
      <c r="J25" s="574"/>
    </row>
    <row r="26" spans="1:19" ht="12.75" customHeight="1">
      <c r="A26" s="575">
        <v>45627</v>
      </c>
      <c r="B26" s="576">
        <v>1.1000000000000001</v>
      </c>
      <c r="C26" s="576">
        <v>1.1000000000000001</v>
      </c>
      <c r="D26" s="576">
        <v>1</v>
      </c>
      <c r="E26" s="576">
        <v>-1.2</v>
      </c>
      <c r="F26" s="576">
        <v>-2</v>
      </c>
      <c r="G26" s="576">
        <v>-0.1</v>
      </c>
      <c r="H26" s="576">
        <v>-1.5</v>
      </c>
      <c r="I26" s="576">
        <v>-1.4</v>
      </c>
      <c r="J26" s="576">
        <v>-1.6</v>
      </c>
      <c r="K26" s="577" t="s">
        <v>1322</v>
      </c>
    </row>
    <row r="27" spans="1:19" ht="12.75" customHeight="1">
      <c r="A27" s="575">
        <v>45658</v>
      </c>
      <c r="B27" s="576">
        <v>-1.5</v>
      </c>
      <c r="C27" s="576">
        <v>-1.4</v>
      </c>
      <c r="D27" s="576">
        <v>-1.7</v>
      </c>
      <c r="E27" s="576">
        <v>-2.1</v>
      </c>
      <c r="F27" s="576">
        <v>-2.1</v>
      </c>
      <c r="G27" s="576">
        <v>-2</v>
      </c>
      <c r="H27" s="576">
        <v>-2.9</v>
      </c>
      <c r="I27" s="576">
        <v>-2.4</v>
      </c>
      <c r="J27" s="576">
        <v>-3.8</v>
      </c>
      <c r="K27" s="577">
        <v>45658</v>
      </c>
    </row>
    <row r="28" spans="1:19" ht="12.75" customHeight="1">
      <c r="A28" s="575">
        <v>45689</v>
      </c>
      <c r="B28" s="576">
        <v>0.8</v>
      </c>
      <c r="C28" s="576">
        <v>0.6</v>
      </c>
      <c r="D28" s="576">
        <v>1</v>
      </c>
      <c r="E28" s="576">
        <v>-0.1</v>
      </c>
      <c r="F28" s="576">
        <v>-0.3</v>
      </c>
      <c r="G28" s="576">
        <v>0.2</v>
      </c>
      <c r="H28" s="576">
        <v>-0.2</v>
      </c>
      <c r="I28" s="576">
        <v>0</v>
      </c>
      <c r="J28" s="576">
        <v>-0.4</v>
      </c>
      <c r="K28" s="577">
        <v>45689</v>
      </c>
    </row>
    <row r="29" spans="1:19" ht="14.1" customHeight="1">
      <c r="A29" s="575">
        <v>45717</v>
      </c>
      <c r="B29" s="576">
        <v>-1.8</v>
      </c>
      <c r="C29" s="576">
        <v>-2</v>
      </c>
      <c r="D29" s="576">
        <v>-1.4</v>
      </c>
      <c r="E29" s="576">
        <v>2.2999999999999998</v>
      </c>
      <c r="F29" s="576">
        <v>2.6</v>
      </c>
      <c r="G29" s="576">
        <v>1.7</v>
      </c>
      <c r="H29" s="576">
        <v>1.8</v>
      </c>
      <c r="I29" s="576">
        <v>1.6</v>
      </c>
      <c r="J29" s="576">
        <v>2.1</v>
      </c>
      <c r="K29" s="577">
        <v>45717</v>
      </c>
    </row>
    <row r="30" spans="1:19" ht="14.1" customHeight="1">
      <c r="A30" s="575">
        <v>45748</v>
      </c>
      <c r="B30" s="576">
        <v>0.8</v>
      </c>
      <c r="C30" s="576">
        <v>0.6</v>
      </c>
      <c r="D30" s="576">
        <v>1</v>
      </c>
      <c r="E30" s="576">
        <v>0.5</v>
      </c>
      <c r="F30" s="576">
        <v>0</v>
      </c>
      <c r="G30" s="576">
        <v>1.3</v>
      </c>
      <c r="H30" s="576">
        <v>0.2</v>
      </c>
      <c r="I30" s="576">
        <v>-0.3</v>
      </c>
      <c r="J30" s="576">
        <v>0.9</v>
      </c>
      <c r="K30" s="577" t="s">
        <v>1323</v>
      </c>
    </row>
    <row r="31" spans="1:19" ht="14.1" customHeight="1">
      <c r="A31" s="579">
        <v>45778</v>
      </c>
      <c r="B31" s="576">
        <v>-0.6</v>
      </c>
      <c r="C31" s="576">
        <v>-0.5</v>
      </c>
      <c r="D31" s="576">
        <v>-0.7</v>
      </c>
      <c r="E31" s="576">
        <v>1.3</v>
      </c>
      <c r="F31" s="576">
        <v>1.2</v>
      </c>
      <c r="G31" s="576">
        <v>1.5</v>
      </c>
      <c r="H31" s="576">
        <v>1.3</v>
      </c>
      <c r="I31" s="576">
        <v>1.1000000000000001</v>
      </c>
      <c r="J31" s="576">
        <v>1.5</v>
      </c>
      <c r="K31" s="577">
        <v>45778</v>
      </c>
    </row>
    <row r="32" spans="1:19" ht="14.1" customHeight="1">
      <c r="A32" s="579">
        <v>45809</v>
      </c>
      <c r="B32" s="576">
        <v>1.5</v>
      </c>
      <c r="C32" s="576">
        <v>1.6</v>
      </c>
      <c r="D32" s="576">
        <v>1.4</v>
      </c>
      <c r="E32" s="576">
        <v>-0.6</v>
      </c>
      <c r="F32" s="576">
        <v>-0.7</v>
      </c>
      <c r="G32" s="576">
        <v>-0.5</v>
      </c>
      <c r="H32" s="576">
        <v>-1.2</v>
      </c>
      <c r="I32" s="576">
        <v>-1.3</v>
      </c>
      <c r="J32" s="576">
        <v>-1.1000000000000001</v>
      </c>
      <c r="K32" s="577">
        <v>45809</v>
      </c>
    </row>
    <row r="33" spans="1:11" ht="14.1" customHeight="1">
      <c r="A33" s="579">
        <v>45839</v>
      </c>
      <c r="B33" s="576">
        <v>0.1</v>
      </c>
      <c r="C33" s="576">
        <v>0.4</v>
      </c>
      <c r="D33" s="576">
        <v>-0.5</v>
      </c>
      <c r="E33" s="576">
        <v>1.9</v>
      </c>
      <c r="F33" s="576">
        <v>2</v>
      </c>
      <c r="G33" s="576">
        <v>1.6</v>
      </c>
      <c r="H33" s="576">
        <v>2.6</v>
      </c>
      <c r="I33" s="576">
        <v>2.7</v>
      </c>
      <c r="J33" s="576">
        <v>2.2999999999999998</v>
      </c>
      <c r="K33" s="577">
        <v>45839</v>
      </c>
    </row>
    <row r="34" spans="1:11" ht="14.1" customHeight="1">
      <c r="A34" s="579">
        <v>45870</v>
      </c>
      <c r="B34" s="576">
        <v>0.6</v>
      </c>
      <c r="C34" s="576">
        <v>0.8</v>
      </c>
      <c r="D34" s="576">
        <v>0.2</v>
      </c>
      <c r="E34" s="576">
        <v>-2.8</v>
      </c>
      <c r="F34" s="576">
        <v>-3</v>
      </c>
      <c r="G34" s="576">
        <v>-2.6</v>
      </c>
      <c r="H34" s="576">
        <v>-3.6</v>
      </c>
      <c r="I34" s="576">
        <v>-3.7</v>
      </c>
      <c r="J34" s="576">
        <v>-3.3</v>
      </c>
      <c r="K34" s="577" t="s">
        <v>1324</v>
      </c>
    </row>
    <row r="35" spans="1:11" ht="14.1" customHeight="1">
      <c r="A35" s="579">
        <v>45901</v>
      </c>
      <c r="B35" s="576">
        <v>0.2</v>
      </c>
      <c r="C35" s="576">
        <v>0.6</v>
      </c>
      <c r="D35" s="576">
        <v>-0.4</v>
      </c>
      <c r="E35" s="576">
        <v>1</v>
      </c>
      <c r="F35" s="576">
        <v>1.4</v>
      </c>
      <c r="G35" s="576">
        <v>0.3</v>
      </c>
      <c r="H35" s="576">
        <v>2.9</v>
      </c>
      <c r="I35" s="576">
        <v>3.3</v>
      </c>
      <c r="J35" s="576">
        <v>2.2999999999999998</v>
      </c>
      <c r="K35" s="577" t="s">
        <v>1325</v>
      </c>
    </row>
    <row r="36" spans="1:11" ht="14.1" customHeight="1">
      <c r="A36" s="579" t="s">
        <v>1326</v>
      </c>
      <c r="B36" s="576">
        <v>1.6</v>
      </c>
      <c r="C36" s="576">
        <v>1.1000000000000001</v>
      </c>
      <c r="D36" s="576">
        <v>2.2000000000000002</v>
      </c>
      <c r="E36" s="576">
        <v>1.1000000000000001</v>
      </c>
      <c r="F36" s="576">
        <v>0.8</v>
      </c>
      <c r="G36" s="576">
        <v>1.6</v>
      </c>
      <c r="H36" s="576">
        <v>1.1000000000000001</v>
      </c>
      <c r="I36" s="576">
        <v>0.8</v>
      </c>
      <c r="J36" s="576">
        <v>1.6</v>
      </c>
      <c r="K36" s="577" t="s">
        <v>1327</v>
      </c>
    </row>
    <row r="37" spans="1:11" ht="14.1" customHeight="1">
      <c r="A37" s="575" t="s">
        <v>1328</v>
      </c>
      <c r="B37" s="576">
        <v>0.2</v>
      </c>
      <c r="C37" s="576">
        <v>-0.1</v>
      </c>
      <c r="D37" s="576">
        <v>0.6</v>
      </c>
      <c r="E37" s="576">
        <v>3</v>
      </c>
      <c r="F37" s="576">
        <v>3</v>
      </c>
      <c r="G37" s="576">
        <v>2.9</v>
      </c>
      <c r="H37" s="576">
        <v>3.4</v>
      </c>
      <c r="I37" s="576">
        <v>3.5</v>
      </c>
      <c r="J37" s="576">
        <v>3.3</v>
      </c>
      <c r="K37" s="577" t="s">
        <v>1329</v>
      </c>
    </row>
    <row r="38" spans="1:11" ht="14.1" customHeight="1">
      <c r="A38" s="575">
        <v>45992</v>
      </c>
      <c r="B38" s="576">
        <v>0</v>
      </c>
      <c r="C38" s="576">
        <v>-0.6</v>
      </c>
      <c r="D38" s="576">
        <v>0.9</v>
      </c>
      <c r="E38" s="576">
        <v>-3</v>
      </c>
      <c r="F38" s="576">
        <v>-3.5</v>
      </c>
      <c r="G38" s="576">
        <v>-2.2000000000000002</v>
      </c>
      <c r="H38" s="576">
        <v>-3.4</v>
      </c>
      <c r="I38" s="576">
        <v>-3.9</v>
      </c>
      <c r="J38" s="576">
        <v>-2.7</v>
      </c>
      <c r="K38" s="577" t="s">
        <v>1330</v>
      </c>
    </row>
    <row r="39" spans="1:11" ht="12.75" customHeight="1">
      <c r="A39" s="574"/>
      <c r="B39" s="572" t="s">
        <v>1332</v>
      </c>
      <c r="C39" s="574"/>
      <c r="D39" s="574"/>
      <c r="E39" s="574"/>
      <c r="F39" s="574"/>
      <c r="G39" s="574"/>
      <c r="H39" s="574"/>
      <c r="I39" s="574"/>
      <c r="J39" s="574"/>
      <c r="K39" s="580"/>
    </row>
    <row r="40" spans="1:11" ht="12.75" customHeight="1">
      <c r="A40" s="575">
        <v>45627</v>
      </c>
      <c r="B40" s="576">
        <v>3.4</v>
      </c>
      <c r="C40" s="576">
        <v>4</v>
      </c>
      <c r="D40" s="576">
        <v>2.5</v>
      </c>
      <c r="E40" s="576">
        <v>3.1</v>
      </c>
      <c r="F40" s="576">
        <v>4.0999999999999996</v>
      </c>
      <c r="G40" s="576">
        <v>1.5</v>
      </c>
      <c r="H40" s="576">
        <v>5.5</v>
      </c>
      <c r="I40" s="576">
        <v>6.2</v>
      </c>
      <c r="J40" s="576">
        <v>4.5999999999999996</v>
      </c>
      <c r="K40" s="577" t="s">
        <v>1322</v>
      </c>
    </row>
    <row r="41" spans="1:11" ht="12.75" customHeight="1">
      <c r="A41" s="575">
        <v>45658</v>
      </c>
      <c r="B41" s="576">
        <v>1.3</v>
      </c>
      <c r="C41" s="576">
        <v>2.2000000000000002</v>
      </c>
      <c r="D41" s="576">
        <v>0</v>
      </c>
      <c r="E41" s="576">
        <v>1.5</v>
      </c>
      <c r="F41" s="576">
        <v>2.2000000000000002</v>
      </c>
      <c r="G41" s="576">
        <v>0.5</v>
      </c>
      <c r="H41" s="576">
        <v>2.1</v>
      </c>
      <c r="I41" s="576">
        <v>3.1</v>
      </c>
      <c r="J41" s="576">
        <v>0.8</v>
      </c>
      <c r="K41" s="577">
        <v>45658</v>
      </c>
    </row>
    <row r="42" spans="1:11" ht="12.75" customHeight="1">
      <c r="A42" s="575">
        <v>45689</v>
      </c>
      <c r="B42" s="576">
        <v>2.1</v>
      </c>
      <c r="C42" s="576">
        <v>3</v>
      </c>
      <c r="D42" s="576">
        <v>0.7</v>
      </c>
      <c r="E42" s="576">
        <v>2.6</v>
      </c>
      <c r="F42" s="576">
        <v>3</v>
      </c>
      <c r="G42" s="576">
        <v>2.1</v>
      </c>
      <c r="H42" s="576">
        <v>2.5</v>
      </c>
      <c r="I42" s="576">
        <v>3.4</v>
      </c>
      <c r="J42" s="576">
        <v>1.1000000000000001</v>
      </c>
      <c r="K42" s="577">
        <v>45689</v>
      </c>
    </row>
    <row r="43" spans="1:11" ht="12.75" customHeight="1">
      <c r="A43" s="575">
        <v>45717</v>
      </c>
      <c r="B43" s="576">
        <v>1.2</v>
      </c>
      <c r="C43" s="576">
        <v>2.1</v>
      </c>
      <c r="D43" s="576">
        <v>-0.2</v>
      </c>
      <c r="E43" s="576">
        <v>1.2</v>
      </c>
      <c r="F43" s="576">
        <v>2.1</v>
      </c>
      <c r="G43" s="576">
        <v>-0.2</v>
      </c>
      <c r="H43" s="576">
        <v>0.2</v>
      </c>
      <c r="I43" s="576">
        <v>1.1000000000000001</v>
      </c>
      <c r="J43" s="576">
        <v>-1.1000000000000001</v>
      </c>
      <c r="K43" s="577">
        <v>45717</v>
      </c>
    </row>
    <row r="44" spans="1:11" ht="12.75" customHeight="1">
      <c r="A44" s="575">
        <v>45748</v>
      </c>
      <c r="B44" s="576">
        <v>2</v>
      </c>
      <c r="C44" s="576">
        <v>2.6</v>
      </c>
      <c r="D44" s="576">
        <v>1</v>
      </c>
      <c r="E44" s="576">
        <v>1.6</v>
      </c>
      <c r="F44" s="576">
        <v>2.6</v>
      </c>
      <c r="G44" s="576">
        <v>0.2</v>
      </c>
      <c r="H44" s="576">
        <v>0.5</v>
      </c>
      <c r="I44" s="576">
        <v>1.2</v>
      </c>
      <c r="J44" s="576">
        <v>-0.4</v>
      </c>
      <c r="K44" s="577" t="s">
        <v>1323</v>
      </c>
    </row>
    <row r="45" spans="1:11" ht="12.75" customHeight="1">
      <c r="A45" s="579">
        <v>45778</v>
      </c>
      <c r="B45" s="576">
        <v>2.2000000000000002</v>
      </c>
      <c r="C45" s="576">
        <v>2.8</v>
      </c>
      <c r="D45" s="576">
        <v>1.3</v>
      </c>
      <c r="E45" s="576">
        <v>2.1</v>
      </c>
      <c r="F45" s="576">
        <v>2.9</v>
      </c>
      <c r="G45" s="576">
        <v>1.1000000000000001</v>
      </c>
      <c r="H45" s="576">
        <v>1.2</v>
      </c>
      <c r="I45" s="576">
        <v>1.9</v>
      </c>
      <c r="J45" s="576">
        <v>0.2</v>
      </c>
      <c r="K45" s="577">
        <v>45778</v>
      </c>
    </row>
    <row r="46" spans="1:11" ht="12.75" customHeight="1">
      <c r="A46" s="579">
        <v>45809</v>
      </c>
      <c r="B46" s="576">
        <v>2.7</v>
      </c>
      <c r="C46" s="576">
        <v>3.3</v>
      </c>
      <c r="D46" s="576">
        <v>1.7</v>
      </c>
      <c r="E46" s="576">
        <v>2.5</v>
      </c>
      <c r="F46" s="576">
        <v>3.4</v>
      </c>
      <c r="G46" s="576">
        <v>1</v>
      </c>
      <c r="H46" s="576">
        <v>1.4</v>
      </c>
      <c r="I46" s="576">
        <v>2.1</v>
      </c>
      <c r="J46" s="576">
        <v>0.3</v>
      </c>
      <c r="K46" s="577">
        <v>45809</v>
      </c>
    </row>
    <row r="47" spans="1:11" ht="12.75" customHeight="1">
      <c r="A47" s="579">
        <v>45839</v>
      </c>
      <c r="B47" s="576">
        <v>3</v>
      </c>
      <c r="C47" s="576">
        <v>4.0999999999999996</v>
      </c>
      <c r="D47" s="576">
        <v>1.4</v>
      </c>
      <c r="E47" s="576">
        <v>3.6</v>
      </c>
      <c r="F47" s="576">
        <v>4.0999999999999996</v>
      </c>
      <c r="G47" s="576">
        <v>2.9</v>
      </c>
      <c r="H47" s="576">
        <v>2.2000000000000002</v>
      </c>
      <c r="I47" s="576">
        <v>3.3</v>
      </c>
      <c r="J47" s="576">
        <v>0.6</v>
      </c>
      <c r="K47" s="577">
        <v>45839</v>
      </c>
    </row>
    <row r="48" spans="1:11" ht="12.75" customHeight="1">
      <c r="A48" s="579">
        <v>45870</v>
      </c>
      <c r="B48" s="576">
        <v>2.8</v>
      </c>
      <c r="C48" s="576">
        <v>3.7</v>
      </c>
      <c r="D48" s="576">
        <v>1.4</v>
      </c>
      <c r="E48" s="576">
        <v>2.5</v>
      </c>
      <c r="F48" s="576">
        <v>3.7</v>
      </c>
      <c r="G48" s="576">
        <v>0.7</v>
      </c>
      <c r="H48" s="576">
        <v>2</v>
      </c>
      <c r="I48" s="576">
        <v>2.9</v>
      </c>
      <c r="J48" s="576">
        <v>0.6</v>
      </c>
      <c r="K48" s="577" t="s">
        <v>1324</v>
      </c>
    </row>
    <row r="49" spans="1:12" ht="12.75" customHeight="1">
      <c r="A49" s="579">
        <v>45901</v>
      </c>
      <c r="B49" s="576">
        <v>3.2</v>
      </c>
      <c r="C49" s="576">
        <v>4.0999999999999996</v>
      </c>
      <c r="D49" s="576">
        <v>1.8</v>
      </c>
      <c r="E49" s="576">
        <v>3.4</v>
      </c>
      <c r="F49" s="576">
        <v>4.0999999999999996</v>
      </c>
      <c r="G49" s="576">
        <v>2.2999999999999998</v>
      </c>
      <c r="H49" s="576">
        <v>3.2</v>
      </c>
      <c r="I49" s="576">
        <v>4.2</v>
      </c>
      <c r="J49" s="576">
        <v>1.8</v>
      </c>
      <c r="K49" s="577" t="s">
        <v>1325</v>
      </c>
    </row>
    <row r="50" spans="1:12" ht="12.75" customHeight="1">
      <c r="A50" s="579" t="s">
        <v>1326</v>
      </c>
      <c r="B50" s="576">
        <v>3.1</v>
      </c>
      <c r="C50" s="576">
        <v>3.4</v>
      </c>
      <c r="D50" s="576">
        <v>2.7</v>
      </c>
      <c r="E50" s="576">
        <v>3.4</v>
      </c>
      <c r="F50" s="576">
        <v>3.4</v>
      </c>
      <c r="G50" s="576">
        <v>3.4</v>
      </c>
      <c r="H50" s="576">
        <v>3.2</v>
      </c>
      <c r="I50" s="576">
        <v>3.4</v>
      </c>
      <c r="J50" s="576">
        <v>2.7</v>
      </c>
      <c r="K50" s="577" t="s">
        <v>1327</v>
      </c>
    </row>
    <row r="51" spans="1:12" ht="12.75" customHeight="1">
      <c r="A51" s="575" t="s">
        <v>1328</v>
      </c>
      <c r="B51" s="576">
        <v>2.9</v>
      </c>
      <c r="C51" s="576">
        <v>2.9</v>
      </c>
      <c r="D51" s="576">
        <v>2.7</v>
      </c>
      <c r="E51" s="576">
        <v>4.0999999999999996</v>
      </c>
      <c r="F51" s="576">
        <v>2.9</v>
      </c>
      <c r="G51" s="576">
        <v>5.9</v>
      </c>
      <c r="H51" s="576">
        <v>3.7</v>
      </c>
      <c r="I51" s="576">
        <v>3.7</v>
      </c>
      <c r="J51" s="576">
        <v>3.6</v>
      </c>
      <c r="K51" s="577" t="s">
        <v>1329</v>
      </c>
    </row>
    <row r="52" spans="1:12" ht="12.75" customHeight="1">
      <c r="A52" s="575">
        <v>45992</v>
      </c>
      <c r="B52" s="576">
        <v>1.8</v>
      </c>
      <c r="C52" s="576">
        <v>1.3</v>
      </c>
      <c r="D52" s="576">
        <v>2.6</v>
      </c>
      <c r="E52" s="576">
        <v>2.2000000000000002</v>
      </c>
      <c r="F52" s="576">
        <v>1.3</v>
      </c>
      <c r="G52" s="576">
        <v>3.7</v>
      </c>
      <c r="H52" s="576">
        <v>1.6</v>
      </c>
      <c r="I52" s="576">
        <v>1.1000000000000001</v>
      </c>
      <c r="J52" s="576">
        <v>2.5</v>
      </c>
      <c r="K52" s="577" t="s">
        <v>1330</v>
      </c>
      <c r="L52" s="578"/>
    </row>
    <row r="53" spans="1:12" ht="12.75" customHeight="1">
      <c r="A53" s="575"/>
      <c r="B53" s="581" t="s">
        <v>1333</v>
      </c>
      <c r="C53" s="574"/>
      <c r="D53" s="574"/>
      <c r="E53" s="574"/>
      <c r="F53" s="574"/>
      <c r="G53" s="574"/>
      <c r="H53" s="574"/>
      <c r="I53" s="574"/>
      <c r="J53" s="574"/>
    </row>
    <row r="54" spans="1:12" ht="12.75" customHeight="1">
      <c r="A54" s="575">
        <v>45627</v>
      </c>
      <c r="B54" s="576">
        <v>2.2000000000000002</v>
      </c>
      <c r="C54" s="576">
        <v>2.2000000000000002</v>
      </c>
      <c r="D54" s="576">
        <v>2.2000000000000002</v>
      </c>
      <c r="E54" s="576">
        <v>2.1</v>
      </c>
      <c r="F54" s="576">
        <v>2.2000000000000002</v>
      </c>
      <c r="G54" s="576">
        <v>1.9</v>
      </c>
      <c r="H54" s="576">
        <v>2.6</v>
      </c>
      <c r="I54" s="576">
        <v>2.6</v>
      </c>
      <c r="J54" s="576">
        <v>2.6</v>
      </c>
      <c r="K54" s="577" t="s">
        <v>1322</v>
      </c>
    </row>
    <row r="55" spans="1:12" ht="12.75" customHeight="1">
      <c r="A55" s="575">
        <v>45658</v>
      </c>
      <c r="B55" s="576">
        <v>1.8</v>
      </c>
      <c r="C55" s="576">
        <v>2.1</v>
      </c>
      <c r="D55" s="576">
        <v>1.5</v>
      </c>
      <c r="E55" s="576">
        <v>1.7</v>
      </c>
      <c r="F55" s="576">
        <v>2</v>
      </c>
      <c r="G55" s="576">
        <v>1.3</v>
      </c>
      <c r="H55" s="576">
        <v>2.2999999999999998</v>
      </c>
      <c r="I55" s="576">
        <v>2.5</v>
      </c>
      <c r="J55" s="576">
        <v>1.9</v>
      </c>
      <c r="K55" s="577">
        <v>45658</v>
      </c>
    </row>
    <row r="56" spans="1:12" ht="12.75" customHeight="1">
      <c r="A56" s="575">
        <v>45689</v>
      </c>
      <c r="B56" s="576">
        <v>1.9</v>
      </c>
      <c r="C56" s="576">
        <v>2.2999999999999998</v>
      </c>
      <c r="D56" s="576">
        <v>1.3</v>
      </c>
      <c r="E56" s="576">
        <v>1.8</v>
      </c>
      <c r="F56" s="576">
        <v>2.2999999999999998</v>
      </c>
      <c r="G56" s="576">
        <v>1.1000000000000001</v>
      </c>
      <c r="H56" s="576">
        <v>1.7</v>
      </c>
      <c r="I56" s="576">
        <v>2</v>
      </c>
      <c r="J56" s="576">
        <v>1.1000000000000001</v>
      </c>
      <c r="K56" s="577">
        <v>45689</v>
      </c>
    </row>
    <row r="57" spans="1:12" ht="12.75" customHeight="1">
      <c r="A57" s="575">
        <v>45717</v>
      </c>
      <c r="B57" s="576">
        <v>2</v>
      </c>
      <c r="C57" s="576">
        <v>2.4</v>
      </c>
      <c r="D57" s="576">
        <v>1.3</v>
      </c>
      <c r="E57" s="576">
        <v>1.9</v>
      </c>
      <c r="F57" s="576">
        <v>2.4</v>
      </c>
      <c r="G57" s="576">
        <v>1.1000000000000001</v>
      </c>
      <c r="H57" s="576">
        <v>2.4</v>
      </c>
      <c r="I57" s="576">
        <v>2.8</v>
      </c>
      <c r="J57" s="576">
        <v>1.7</v>
      </c>
      <c r="K57" s="577">
        <v>45717</v>
      </c>
    </row>
    <row r="58" spans="1:12" ht="12.75" customHeight="1">
      <c r="A58" s="575">
        <v>45748</v>
      </c>
      <c r="B58" s="576">
        <v>1.8</v>
      </c>
      <c r="C58" s="576">
        <v>2.2000000000000002</v>
      </c>
      <c r="D58" s="576">
        <v>1</v>
      </c>
      <c r="E58" s="576">
        <v>1.5</v>
      </c>
      <c r="F58" s="576">
        <v>2.2000000000000002</v>
      </c>
      <c r="G58" s="576">
        <v>0.4</v>
      </c>
      <c r="H58" s="576">
        <v>1.5</v>
      </c>
      <c r="I58" s="576">
        <v>2</v>
      </c>
      <c r="J58" s="576">
        <v>0.8</v>
      </c>
      <c r="K58" s="577" t="s">
        <v>1323</v>
      </c>
    </row>
    <row r="59" spans="1:12" ht="12.6" customHeight="1">
      <c r="A59" s="579">
        <v>45778</v>
      </c>
      <c r="B59" s="576">
        <v>2.2000000000000002</v>
      </c>
      <c r="C59" s="576">
        <v>2.8</v>
      </c>
      <c r="D59" s="576">
        <v>1.3</v>
      </c>
      <c r="E59" s="576">
        <v>2.1</v>
      </c>
      <c r="F59" s="576">
        <v>2.8</v>
      </c>
      <c r="G59" s="576">
        <v>1</v>
      </c>
      <c r="H59" s="576">
        <v>1.8</v>
      </c>
      <c r="I59" s="576">
        <v>2.4</v>
      </c>
      <c r="J59" s="576">
        <v>0.9</v>
      </c>
      <c r="K59" s="577">
        <v>45778</v>
      </c>
    </row>
    <row r="60" spans="1:12" ht="12.6" customHeight="1">
      <c r="A60" s="579">
        <v>45809</v>
      </c>
      <c r="B60" s="576">
        <v>2.2000000000000002</v>
      </c>
      <c r="C60" s="576">
        <v>2.8</v>
      </c>
      <c r="D60" s="576">
        <v>1.2</v>
      </c>
      <c r="E60" s="576">
        <v>2</v>
      </c>
      <c r="F60" s="576">
        <v>2.8</v>
      </c>
      <c r="G60" s="576">
        <v>0.7</v>
      </c>
      <c r="H60" s="576">
        <v>2.4</v>
      </c>
      <c r="I60" s="576">
        <v>3</v>
      </c>
      <c r="J60" s="576">
        <v>1.4</v>
      </c>
      <c r="K60" s="577">
        <v>45809</v>
      </c>
    </row>
    <row r="61" spans="1:12" ht="12" customHeight="1">
      <c r="A61" s="579">
        <v>45839</v>
      </c>
      <c r="B61" s="576">
        <v>2.2999999999999998</v>
      </c>
      <c r="C61" s="576">
        <v>3.1</v>
      </c>
      <c r="D61" s="576">
        <v>1.1000000000000001</v>
      </c>
      <c r="E61" s="576">
        <v>2.4</v>
      </c>
      <c r="F61" s="576">
        <v>3.1</v>
      </c>
      <c r="G61" s="576">
        <v>1.3</v>
      </c>
      <c r="H61" s="576">
        <v>2.1</v>
      </c>
      <c r="I61" s="576">
        <v>2.9</v>
      </c>
      <c r="J61" s="576">
        <v>0.9</v>
      </c>
      <c r="K61" s="577">
        <v>45839</v>
      </c>
    </row>
    <row r="62" spans="1:12" ht="12" customHeight="1">
      <c r="A62" s="579">
        <v>45870</v>
      </c>
      <c r="B62" s="576">
        <v>2.6</v>
      </c>
      <c r="C62" s="576">
        <v>3.4</v>
      </c>
      <c r="D62" s="576">
        <v>1.4</v>
      </c>
      <c r="E62" s="576">
        <v>2.2999999999999998</v>
      </c>
      <c r="F62" s="576">
        <v>3.4</v>
      </c>
      <c r="G62" s="576">
        <v>0.7</v>
      </c>
      <c r="H62" s="576">
        <v>2.2999999999999998</v>
      </c>
      <c r="I62" s="576">
        <v>3.1</v>
      </c>
      <c r="J62" s="576">
        <v>1.1000000000000001</v>
      </c>
      <c r="K62" s="577" t="s">
        <v>1324</v>
      </c>
    </row>
    <row r="63" spans="1:12" ht="11.45" customHeight="1">
      <c r="A63" s="579">
        <v>45901</v>
      </c>
      <c r="B63" s="576">
        <v>2.6</v>
      </c>
      <c r="C63" s="576">
        <v>3.4</v>
      </c>
      <c r="D63" s="576">
        <v>1.4</v>
      </c>
      <c r="E63" s="576">
        <v>2.5</v>
      </c>
      <c r="F63" s="576">
        <v>3.4</v>
      </c>
      <c r="G63" s="576">
        <v>1.1000000000000001</v>
      </c>
      <c r="H63" s="576">
        <v>2.6</v>
      </c>
      <c r="I63" s="576">
        <v>3.4</v>
      </c>
      <c r="J63" s="576">
        <v>1.4</v>
      </c>
      <c r="K63" s="577" t="s">
        <v>1325</v>
      </c>
    </row>
    <row r="64" spans="1:12" ht="11.45" customHeight="1">
      <c r="A64" s="579" t="s">
        <v>1326</v>
      </c>
      <c r="B64" s="576">
        <v>2.4</v>
      </c>
      <c r="C64" s="576">
        <v>3.1</v>
      </c>
      <c r="D64" s="576">
        <v>1.3</v>
      </c>
      <c r="E64" s="576">
        <v>2.5</v>
      </c>
      <c r="F64" s="576">
        <v>3.1</v>
      </c>
      <c r="G64" s="576">
        <v>1.8</v>
      </c>
      <c r="H64" s="576">
        <v>2</v>
      </c>
      <c r="I64" s="576">
        <v>2.7</v>
      </c>
      <c r="J64" s="576">
        <v>0.9</v>
      </c>
      <c r="K64" s="577" t="s">
        <v>1327</v>
      </c>
    </row>
    <row r="65" spans="1:11" ht="11.45" customHeight="1">
      <c r="A65" s="575" t="s">
        <v>1328</v>
      </c>
      <c r="B65" s="576">
        <v>2.5</v>
      </c>
      <c r="C65" s="576">
        <v>3.1</v>
      </c>
      <c r="D65" s="576">
        <v>1.5</v>
      </c>
      <c r="E65" s="576">
        <v>2.8</v>
      </c>
      <c r="F65" s="576">
        <v>3.1</v>
      </c>
      <c r="G65" s="576">
        <v>2.5</v>
      </c>
      <c r="H65" s="576">
        <v>2.4</v>
      </c>
      <c r="I65" s="576">
        <v>3</v>
      </c>
      <c r="J65" s="576">
        <v>1.4</v>
      </c>
      <c r="K65" s="577" t="s">
        <v>1329</v>
      </c>
    </row>
    <row r="66" spans="1:11" ht="11.45" customHeight="1" thickBot="1">
      <c r="A66" s="575">
        <v>45992</v>
      </c>
      <c r="B66" s="576">
        <v>2.2000000000000002</v>
      </c>
      <c r="C66" s="576">
        <v>2.7</v>
      </c>
      <c r="D66" s="576">
        <v>1.5</v>
      </c>
      <c r="E66" s="576">
        <v>2.2999999999999998</v>
      </c>
      <c r="F66" s="576">
        <v>2.7</v>
      </c>
      <c r="G66" s="576">
        <v>1.7</v>
      </c>
      <c r="H66" s="576">
        <v>1.6</v>
      </c>
      <c r="I66" s="576">
        <v>2.1</v>
      </c>
      <c r="J66" s="576">
        <v>0.9</v>
      </c>
      <c r="K66" s="577" t="s">
        <v>1330</v>
      </c>
    </row>
    <row r="67" spans="1:11" ht="24" customHeight="1" thickBot="1">
      <c r="A67" s="900" t="s">
        <v>1334</v>
      </c>
      <c r="B67" s="885" t="s">
        <v>1335</v>
      </c>
      <c r="C67" s="886"/>
      <c r="D67" s="887"/>
      <c r="E67" s="885" t="s">
        <v>1336</v>
      </c>
      <c r="F67" s="886"/>
      <c r="G67" s="887"/>
      <c r="H67" s="885" t="s">
        <v>1337</v>
      </c>
      <c r="I67" s="886"/>
      <c r="J67" s="887"/>
      <c r="K67" s="999" t="s">
        <v>948</v>
      </c>
    </row>
    <row r="68" spans="1:11" ht="30" customHeight="1" thickBot="1">
      <c r="A68" s="901"/>
      <c r="B68" s="483" t="s">
        <v>944</v>
      </c>
      <c r="C68" s="10" t="s">
        <v>1338</v>
      </c>
      <c r="D68" s="483" t="s">
        <v>1339</v>
      </c>
      <c r="E68" s="483" t="s">
        <v>944</v>
      </c>
      <c r="F68" s="10" t="s">
        <v>1338</v>
      </c>
      <c r="G68" s="483" t="s">
        <v>1339</v>
      </c>
      <c r="H68" s="483" t="s">
        <v>944</v>
      </c>
      <c r="I68" s="10" t="s">
        <v>1338</v>
      </c>
      <c r="J68" s="483" t="s">
        <v>1339</v>
      </c>
      <c r="K68" s="999"/>
    </row>
    <row r="69" spans="1:11">
      <c r="A69" s="29" t="s">
        <v>1340</v>
      </c>
    </row>
    <row r="70" spans="1:11">
      <c r="A70" s="29" t="s">
        <v>1341</v>
      </c>
    </row>
  </sheetData>
  <mergeCells count="14">
    <mergeCell ref="A1:J1"/>
    <mergeCell ref="A2:J2"/>
    <mergeCell ref="B4:C4"/>
    <mergeCell ref="I4:J4"/>
    <mergeCell ref="A5:A6"/>
    <mergeCell ref="B5:D5"/>
    <mergeCell ref="E5:G5"/>
    <mergeCell ref="H5:J5"/>
    <mergeCell ref="K5:K6"/>
    <mergeCell ref="A67:A68"/>
    <mergeCell ref="B67:D67"/>
    <mergeCell ref="E67:G67"/>
    <mergeCell ref="H67:J67"/>
    <mergeCell ref="K67:K68"/>
  </mergeCells>
  <pageMargins left="0.7" right="0.7" top="0.75" bottom="0.75" header="0.3" footer="0.3"/>
  <pageSetup paperSize="9"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5A107-4F46-49ED-94CC-6C1754309841}">
  <dimension ref="A1:AC46"/>
  <sheetViews>
    <sheetView showGridLines="0" workbookViewId="0"/>
  </sheetViews>
  <sheetFormatPr defaultRowHeight="11.25"/>
  <cols>
    <col min="1" max="1" width="30.140625" style="194" customWidth="1"/>
    <col min="2" max="13" width="6" style="194" customWidth="1"/>
    <col min="14" max="14" width="29.42578125" style="194" customWidth="1"/>
    <col min="15" max="15" width="9.140625" style="194"/>
    <col min="16" max="20" width="9.140625" style="474"/>
    <col min="21" max="16384" width="9.140625" style="194"/>
  </cols>
  <sheetData>
    <row r="1" spans="1:29" ht="12" customHeight="1">
      <c r="A1" s="935" t="s">
        <v>1342</v>
      </c>
      <c r="B1" s="935"/>
      <c r="C1" s="935"/>
      <c r="D1" s="935"/>
      <c r="E1" s="935"/>
      <c r="F1" s="935"/>
      <c r="G1" s="935"/>
      <c r="H1" s="935"/>
      <c r="I1" s="935"/>
      <c r="J1" s="935"/>
      <c r="K1" s="935"/>
      <c r="L1" s="935"/>
      <c r="M1" s="935"/>
      <c r="N1" s="935"/>
    </row>
    <row r="2" spans="1:29" ht="12" customHeight="1">
      <c r="A2" s="1002" t="s">
        <v>1343</v>
      </c>
      <c r="B2" s="1002"/>
      <c r="C2" s="1002"/>
      <c r="D2" s="1002"/>
      <c r="E2" s="1002"/>
      <c r="F2" s="1002"/>
      <c r="G2" s="1002"/>
      <c r="H2" s="1002"/>
      <c r="I2" s="1002"/>
      <c r="J2" s="1002"/>
      <c r="K2" s="1002"/>
      <c r="L2" s="1002"/>
      <c r="M2" s="1002"/>
      <c r="N2" s="1002"/>
    </row>
    <row r="3" spans="1:29" ht="12" customHeight="1"/>
    <row r="4" spans="1:29" s="5" customFormat="1" ht="12" customHeight="1">
      <c r="A4" s="867" t="s">
        <v>1092</v>
      </c>
      <c r="P4" s="215"/>
      <c r="Q4" s="215"/>
      <c r="R4" s="215"/>
      <c r="S4" s="215"/>
      <c r="T4" s="215"/>
    </row>
    <row r="5" spans="1:29" s="5" customFormat="1" ht="12" customHeight="1" thickBot="1">
      <c r="A5" s="868" t="s">
        <v>1093</v>
      </c>
      <c r="M5" s="53" t="s">
        <v>1068</v>
      </c>
      <c r="P5" s="215"/>
      <c r="Q5" s="215"/>
      <c r="R5" s="215"/>
      <c r="S5" s="215"/>
      <c r="T5" s="215"/>
    </row>
    <row r="6" spans="1:29" s="5" customFormat="1" ht="12" customHeight="1" thickBot="1">
      <c r="A6" s="464"/>
      <c r="B6" s="483">
        <v>2026</v>
      </c>
      <c r="C6" s="889">
        <v>2025</v>
      </c>
      <c r="D6" s="889"/>
      <c r="E6" s="889"/>
      <c r="F6" s="889"/>
      <c r="G6" s="889"/>
      <c r="H6" s="889"/>
      <c r="I6" s="889"/>
      <c r="J6" s="889"/>
      <c r="K6" s="889"/>
      <c r="L6" s="889"/>
      <c r="M6" s="966"/>
      <c r="P6" s="215"/>
      <c r="Q6" s="215"/>
      <c r="R6" s="215"/>
      <c r="S6" s="215"/>
      <c r="T6" s="215"/>
    </row>
    <row r="7" spans="1:29" s="5" customFormat="1" ht="12" customHeight="1" thickBot="1">
      <c r="A7" s="464"/>
      <c r="B7" s="483" t="s">
        <v>1094</v>
      </c>
      <c r="C7" s="483" t="s">
        <v>1095</v>
      </c>
      <c r="D7" s="483" t="s">
        <v>1096</v>
      </c>
      <c r="E7" s="483" t="s">
        <v>1097</v>
      </c>
      <c r="F7" s="483" t="s">
        <v>1098</v>
      </c>
      <c r="G7" s="483" t="s">
        <v>1099</v>
      </c>
      <c r="H7" s="483" t="s">
        <v>1100</v>
      </c>
      <c r="I7" s="483" t="s">
        <v>1101</v>
      </c>
      <c r="J7" s="483" t="s">
        <v>1102</v>
      </c>
      <c r="K7" s="483" t="s">
        <v>1103</v>
      </c>
      <c r="L7" s="483" t="s">
        <v>1104</v>
      </c>
      <c r="M7" s="483" t="s">
        <v>1105</v>
      </c>
      <c r="P7" s="215"/>
      <c r="Q7" s="215"/>
      <c r="R7" s="215"/>
      <c r="S7" s="215"/>
      <c r="T7" s="215"/>
    </row>
    <row r="8" spans="1:29" s="5" customFormat="1" ht="12" customHeight="1">
      <c r="A8" s="867" t="s">
        <v>944</v>
      </c>
      <c r="B8" s="215"/>
      <c r="C8" s="215"/>
      <c r="D8" s="215"/>
      <c r="E8" s="215"/>
      <c r="F8" s="215"/>
      <c r="G8" s="215"/>
      <c r="H8" s="215"/>
      <c r="I8" s="215"/>
      <c r="J8" s="215"/>
      <c r="K8" s="215"/>
      <c r="L8" s="215"/>
      <c r="M8" s="215"/>
      <c r="N8" s="867" t="s">
        <v>944</v>
      </c>
      <c r="O8" s="533"/>
      <c r="P8" s="533"/>
      <c r="R8" s="215"/>
      <c r="S8" s="215"/>
      <c r="T8" s="215"/>
    </row>
    <row r="9" spans="1:29" s="5" customFormat="1" ht="12" customHeight="1">
      <c r="A9" s="65" t="s">
        <v>1358</v>
      </c>
      <c r="B9" s="586">
        <v>4.240801860249106</v>
      </c>
      <c r="C9" s="586">
        <v>5.7665452600537987</v>
      </c>
      <c r="D9" s="586">
        <v>7.097081759492009</v>
      </c>
      <c r="E9" s="586">
        <v>4.9547209793972895</v>
      </c>
      <c r="F9" s="586">
        <v>2.6345671337447878</v>
      </c>
      <c r="G9" s="586">
        <v>1.679618250596997</v>
      </c>
      <c r="H9" s="586">
        <v>1.2543253990634271</v>
      </c>
      <c r="I9" s="586">
        <v>0.84421834374437221</v>
      </c>
      <c r="J9" s="586">
        <v>1.8737826591468931</v>
      </c>
      <c r="K9" s="586">
        <v>3.207993502722287</v>
      </c>
      <c r="L9" s="586">
        <v>3.3438855469862911</v>
      </c>
      <c r="M9" s="586">
        <v>3.3903047499717558</v>
      </c>
      <c r="N9" s="65" t="s">
        <v>1940</v>
      </c>
      <c r="O9" s="586"/>
      <c r="P9" s="586"/>
      <c r="Q9" s="587"/>
      <c r="R9" s="587"/>
      <c r="S9" s="481"/>
      <c r="T9" s="481"/>
      <c r="U9" s="481"/>
      <c r="V9" s="481"/>
      <c r="W9" s="481"/>
      <c r="X9" s="481"/>
      <c r="Y9" s="481"/>
      <c r="Z9" s="481"/>
      <c r="AA9" s="481"/>
      <c r="AB9" s="481"/>
      <c r="AC9" s="481"/>
    </row>
    <row r="10" spans="1:29" s="5" customFormat="1" ht="12" customHeight="1">
      <c r="A10" s="65" t="s">
        <v>1359</v>
      </c>
      <c r="B10" s="533">
        <v>8.9418661758199409</v>
      </c>
      <c r="C10" s="533">
        <v>10.036192811437758</v>
      </c>
      <c r="D10" s="533">
        <v>9.8717049315411032</v>
      </c>
      <c r="E10" s="533">
        <v>8.1546744887232414</v>
      </c>
      <c r="F10" s="533">
        <v>7.3705600776046509</v>
      </c>
      <c r="G10" s="533">
        <v>5.2154979706111435</v>
      </c>
      <c r="H10" s="533">
        <v>4.286397366680804</v>
      </c>
      <c r="I10" s="533">
        <v>4.5621668974554535</v>
      </c>
      <c r="J10" s="533">
        <v>4.3663388053090486</v>
      </c>
      <c r="K10" s="533">
        <v>4.3645319969096477</v>
      </c>
      <c r="L10" s="533">
        <v>3.8610284700984328</v>
      </c>
      <c r="M10" s="533">
        <v>6.5085132593518038</v>
      </c>
      <c r="N10" s="65" t="s">
        <v>1246</v>
      </c>
      <c r="O10" s="533"/>
      <c r="P10" s="533"/>
      <c r="Q10" s="588"/>
      <c r="R10" s="588"/>
      <c r="S10" s="481"/>
      <c r="T10" s="481"/>
      <c r="U10" s="481"/>
      <c r="V10" s="481"/>
      <c r="W10" s="481"/>
      <c r="X10" s="481"/>
      <c r="Y10" s="481"/>
      <c r="Z10" s="481"/>
      <c r="AA10" s="481"/>
      <c r="AB10" s="481"/>
      <c r="AC10" s="481"/>
    </row>
    <row r="11" spans="1:29" s="5" customFormat="1" ht="12" customHeight="1">
      <c r="A11" s="65" t="s">
        <v>1360</v>
      </c>
      <c r="B11" s="533">
        <v>7.0544017208273777</v>
      </c>
      <c r="C11" s="533">
        <v>10.814572187023639</v>
      </c>
      <c r="D11" s="533">
        <v>13.320865391834923</v>
      </c>
      <c r="E11" s="533">
        <v>8.9587728817686294</v>
      </c>
      <c r="F11" s="533">
        <v>4.2598401603297127</v>
      </c>
      <c r="G11" s="533">
        <v>3.4411260966798469</v>
      </c>
      <c r="H11" s="533">
        <v>2.9988467231094775</v>
      </c>
      <c r="I11" s="533">
        <v>2.2830091587776629</v>
      </c>
      <c r="J11" s="533">
        <v>4.7535826452316314</v>
      </c>
      <c r="K11" s="533">
        <v>7.673719462157214</v>
      </c>
      <c r="L11" s="533">
        <v>5.9187377901604394</v>
      </c>
      <c r="M11" s="533">
        <v>5.7708863042634642</v>
      </c>
      <c r="N11" s="65" t="s">
        <v>1941</v>
      </c>
      <c r="O11" s="533"/>
      <c r="P11" s="464"/>
      <c r="Q11" s="588"/>
      <c r="R11" s="588"/>
      <c r="S11" s="481"/>
      <c r="T11" s="481"/>
      <c r="U11" s="481"/>
      <c r="V11" s="481"/>
      <c r="W11" s="481"/>
      <c r="X11" s="481"/>
      <c r="Y11" s="481"/>
      <c r="Z11" s="481"/>
      <c r="AA11" s="481"/>
      <c r="AB11" s="481"/>
      <c r="AC11" s="481"/>
    </row>
    <row r="12" spans="1:29" s="5" customFormat="1" ht="12" customHeight="1">
      <c r="A12" s="65" t="s">
        <v>1361</v>
      </c>
      <c r="B12" s="533">
        <v>4.3008283367007696</v>
      </c>
      <c r="C12" s="533">
        <v>6.9343597904417056</v>
      </c>
      <c r="D12" s="533">
        <v>4.2854673497462992</v>
      </c>
      <c r="E12" s="533">
        <v>4.2954624370835148</v>
      </c>
      <c r="F12" s="533">
        <v>4.1949867948769759</v>
      </c>
      <c r="G12" s="533">
        <v>0.46087585086027549</v>
      </c>
      <c r="H12" s="533">
        <v>1.2867220875058476</v>
      </c>
      <c r="I12" s="533">
        <v>0.52783713044319347</v>
      </c>
      <c r="J12" s="533">
        <v>1.896002203395267</v>
      </c>
      <c r="K12" s="533">
        <v>1.2944811037807595</v>
      </c>
      <c r="L12" s="533">
        <v>0.73323630685820307</v>
      </c>
      <c r="M12" s="533">
        <v>0.78792966678937026</v>
      </c>
      <c r="N12" s="65" t="s">
        <v>1942</v>
      </c>
      <c r="O12" s="533"/>
      <c r="P12" s="533"/>
      <c r="Q12" s="588"/>
      <c r="R12" s="588"/>
      <c r="S12" s="481"/>
      <c r="T12" s="481"/>
      <c r="U12" s="481"/>
      <c r="V12" s="481"/>
      <c r="W12" s="481"/>
      <c r="X12" s="481"/>
      <c r="Y12" s="481"/>
      <c r="Z12" s="481"/>
      <c r="AA12" s="481"/>
      <c r="AB12" s="481"/>
      <c r="AC12" s="481"/>
    </row>
    <row r="13" spans="1:29" s="5" customFormat="1" ht="12" customHeight="1">
      <c r="A13" s="65" t="s">
        <v>1362</v>
      </c>
      <c r="B13" s="533">
        <v>3.2738623159000002</v>
      </c>
      <c r="C13" s="533">
        <v>3.5511292182999998</v>
      </c>
      <c r="D13" s="533">
        <v>1.9013250449000001</v>
      </c>
      <c r="E13" s="533">
        <v>2.2492844323000001</v>
      </c>
      <c r="F13" s="533">
        <v>3.7266988366999998</v>
      </c>
      <c r="G13" s="533">
        <v>3.6177693154999999</v>
      </c>
      <c r="H13" s="533">
        <v>3.5222678925999999</v>
      </c>
      <c r="I13" s="533">
        <v>4.3125210249999997</v>
      </c>
      <c r="J13" s="533">
        <v>3.4985734731</v>
      </c>
      <c r="K13" s="533">
        <v>2.4142709509000002</v>
      </c>
      <c r="L13" s="533">
        <v>-0.25189038070000003</v>
      </c>
      <c r="M13" s="533">
        <v>2.1084853137000001</v>
      </c>
      <c r="N13" s="65" t="s">
        <v>1943</v>
      </c>
      <c r="O13" s="533"/>
      <c r="P13" s="533"/>
      <c r="Q13" s="588"/>
      <c r="R13" s="588"/>
      <c r="S13" s="481"/>
      <c r="T13" s="481"/>
      <c r="U13" s="481"/>
      <c r="V13" s="481"/>
      <c r="W13" s="481"/>
      <c r="X13" s="481"/>
      <c r="Y13" s="481"/>
      <c r="Z13" s="481"/>
      <c r="AA13" s="481"/>
      <c r="AB13" s="481"/>
      <c r="AC13" s="481"/>
    </row>
    <row r="14" spans="1:29" s="5" customFormat="1" ht="12" customHeight="1">
      <c r="A14" s="65" t="s">
        <v>1118</v>
      </c>
      <c r="B14" s="533">
        <v>4.5134857885999997</v>
      </c>
      <c r="C14" s="533">
        <v>3.3914475362999998</v>
      </c>
      <c r="D14" s="533">
        <v>1.2261473815999999</v>
      </c>
      <c r="E14" s="533">
        <v>2.9984979417000002</v>
      </c>
      <c r="F14" s="533">
        <v>3.6944542529</v>
      </c>
      <c r="G14" s="533">
        <v>4.5651459058999997</v>
      </c>
      <c r="H14" s="533">
        <v>5.6041530119000003</v>
      </c>
      <c r="I14" s="533">
        <v>6.5994480121999999</v>
      </c>
      <c r="J14" s="533">
        <v>5.4447533992999997</v>
      </c>
      <c r="K14" s="533">
        <v>3.4712764867999999</v>
      </c>
      <c r="L14" s="533">
        <v>3.1168832965000002</v>
      </c>
      <c r="M14" s="533">
        <v>2.3239345171000001</v>
      </c>
      <c r="N14" s="65" t="s">
        <v>1944</v>
      </c>
      <c r="O14" s="533"/>
      <c r="P14" s="533"/>
      <c r="Q14" s="588"/>
      <c r="R14" s="588"/>
      <c r="S14" s="481"/>
      <c r="T14" s="481"/>
      <c r="U14" s="481"/>
      <c r="V14" s="481"/>
      <c r="W14" s="481"/>
      <c r="X14" s="481"/>
      <c r="Y14" s="481"/>
      <c r="Z14" s="481"/>
      <c r="AA14" s="481"/>
      <c r="AB14" s="481"/>
      <c r="AC14" s="481"/>
    </row>
    <row r="15" spans="1:29" s="5" customFormat="1" ht="12" customHeight="1">
      <c r="A15" s="65" t="s">
        <v>1110</v>
      </c>
      <c r="B15" s="533">
        <v>9.0817499852910153</v>
      </c>
      <c r="C15" s="533">
        <v>9.5600622689741748</v>
      </c>
      <c r="D15" s="533">
        <v>6.6564373795873779</v>
      </c>
      <c r="E15" s="533">
        <v>4.8979119806182698</v>
      </c>
      <c r="F15" s="533">
        <v>5.3294628051901389</v>
      </c>
      <c r="G15" s="533">
        <v>6.0378449179382878</v>
      </c>
      <c r="H15" s="533">
        <v>8.4395647579536401</v>
      </c>
      <c r="I15" s="533">
        <v>8.4577592320121902</v>
      </c>
      <c r="J15" s="533">
        <v>10.130076514223747</v>
      </c>
      <c r="K15" s="533">
        <v>7.0930631934509156</v>
      </c>
      <c r="L15" s="533">
        <v>6.6948737766000237</v>
      </c>
      <c r="M15" s="533">
        <v>5.6877590354096732</v>
      </c>
      <c r="N15" s="65" t="s">
        <v>1945</v>
      </c>
      <c r="O15" s="533"/>
      <c r="P15" s="464"/>
      <c r="Q15" s="588"/>
      <c r="R15" s="588"/>
      <c r="S15" s="481"/>
      <c r="T15" s="481"/>
      <c r="U15" s="481"/>
      <c r="V15" s="481"/>
      <c r="W15" s="481"/>
      <c r="X15" s="481"/>
      <c r="Y15" s="481"/>
      <c r="Z15" s="481"/>
      <c r="AA15" s="481"/>
      <c r="AB15" s="481"/>
      <c r="AC15" s="481"/>
    </row>
    <row r="16" spans="1:29" s="5" customFormat="1" ht="12" customHeight="1">
      <c r="A16" s="870" t="s">
        <v>1347</v>
      </c>
      <c r="B16" s="533"/>
      <c r="C16" s="533"/>
      <c r="D16" s="533"/>
      <c r="E16" s="533"/>
      <c r="F16" s="533"/>
      <c r="G16" s="533"/>
      <c r="H16" s="533"/>
      <c r="I16" s="533"/>
      <c r="J16" s="533"/>
      <c r="K16" s="533"/>
      <c r="L16" s="533"/>
      <c r="M16" s="533"/>
      <c r="N16" s="871" t="s">
        <v>1348</v>
      </c>
      <c r="O16" s="533"/>
      <c r="P16" s="533"/>
      <c r="Q16" s="588"/>
      <c r="R16" s="588"/>
      <c r="S16" s="481"/>
      <c r="T16" s="481"/>
      <c r="U16" s="481"/>
      <c r="V16" s="481"/>
      <c r="W16" s="481"/>
      <c r="X16" s="481"/>
      <c r="Y16" s="481"/>
      <c r="Z16" s="481"/>
      <c r="AA16" s="481"/>
      <c r="AB16" s="481"/>
      <c r="AC16" s="481"/>
    </row>
    <row r="17" spans="1:29" s="5" customFormat="1" ht="12" customHeight="1">
      <c r="A17" s="65" t="s">
        <v>1359</v>
      </c>
      <c r="B17" s="533">
        <v>10.009077076924807</v>
      </c>
      <c r="C17" s="533">
        <v>10.460462277946121</v>
      </c>
      <c r="D17" s="533">
        <v>9.5464735944392043</v>
      </c>
      <c r="E17" s="533">
        <v>7.2949474100949194</v>
      </c>
      <c r="F17" s="533">
        <v>7.2808943642261461</v>
      </c>
      <c r="G17" s="533">
        <v>3.4230485479565371</v>
      </c>
      <c r="H17" s="533">
        <v>1.2784925622615941</v>
      </c>
      <c r="I17" s="533">
        <v>2.474117648749032</v>
      </c>
      <c r="J17" s="533">
        <v>3.3170665107583632</v>
      </c>
      <c r="K17" s="533">
        <v>5.2498596316118551</v>
      </c>
      <c r="L17" s="533">
        <v>2.4344998811388976</v>
      </c>
      <c r="M17" s="533">
        <v>4.3131870793717031</v>
      </c>
      <c r="N17" s="65" t="s">
        <v>1246</v>
      </c>
      <c r="O17" s="533"/>
      <c r="P17" s="533"/>
      <c r="Q17" s="588"/>
      <c r="R17" s="588"/>
      <c r="S17" s="481"/>
      <c r="T17" s="481"/>
      <c r="U17" s="481"/>
      <c r="V17" s="481"/>
      <c r="W17" s="481"/>
      <c r="X17" s="481"/>
      <c r="Y17" s="481"/>
      <c r="Z17" s="481"/>
      <c r="AA17" s="481"/>
      <c r="AB17" s="481"/>
      <c r="AC17" s="481"/>
    </row>
    <row r="18" spans="1:29" s="5" customFormat="1" ht="12" customHeight="1">
      <c r="A18" s="65" t="s">
        <v>1360</v>
      </c>
      <c r="B18" s="533">
        <v>5.787765301639582</v>
      </c>
      <c r="C18" s="533">
        <v>10.191962566972492</v>
      </c>
      <c r="D18" s="533">
        <v>12.001829108028163</v>
      </c>
      <c r="E18" s="533">
        <v>9.8627695875316199</v>
      </c>
      <c r="F18" s="533">
        <v>-0.55749029806574057</v>
      </c>
      <c r="G18" s="533">
        <v>0.84338345884510169</v>
      </c>
      <c r="H18" s="533">
        <v>-1.5289007765004365</v>
      </c>
      <c r="I18" s="533">
        <v>-0.16410049907441682</v>
      </c>
      <c r="J18" s="533">
        <v>5.6268976311070338</v>
      </c>
      <c r="K18" s="533">
        <v>9.4042331143814515</v>
      </c>
      <c r="L18" s="533">
        <v>5.7139550117569247</v>
      </c>
      <c r="M18" s="533">
        <v>4.7891745132845749</v>
      </c>
      <c r="N18" s="65" t="s">
        <v>1941</v>
      </c>
      <c r="O18" s="533"/>
      <c r="P18" s="533"/>
      <c r="Q18" s="588"/>
      <c r="R18" s="588"/>
      <c r="S18" s="481"/>
      <c r="T18" s="481"/>
      <c r="U18" s="481"/>
      <c r="V18" s="481"/>
      <c r="W18" s="481"/>
      <c r="X18" s="481"/>
      <c r="Y18" s="481"/>
      <c r="Z18" s="481"/>
      <c r="AA18" s="481"/>
      <c r="AB18" s="481"/>
      <c r="AC18" s="481"/>
    </row>
    <row r="19" spans="1:29" s="5" customFormat="1" ht="12" customHeight="1">
      <c r="A19" s="65" t="s">
        <v>1361</v>
      </c>
      <c r="B19" s="533">
        <v>5.7187484979271002</v>
      </c>
      <c r="C19" s="533">
        <v>7.6571897593944849</v>
      </c>
      <c r="D19" s="533">
        <v>3.8072935158908088</v>
      </c>
      <c r="E19" s="533">
        <v>4.7129000464941608</v>
      </c>
      <c r="F19" s="533">
        <v>5.5373515631557702</v>
      </c>
      <c r="G19" s="533">
        <v>-2.8099548438813571</v>
      </c>
      <c r="H19" s="533">
        <v>-2.6240776403671533</v>
      </c>
      <c r="I19" s="533">
        <v>-1.354105154570564</v>
      </c>
      <c r="J19" s="533">
        <v>1.3927985677629549</v>
      </c>
      <c r="K19" s="533">
        <v>0.59901566821458863</v>
      </c>
      <c r="L19" s="533">
        <v>0.36416311045378968</v>
      </c>
      <c r="M19" s="533">
        <v>0.65804715017841198</v>
      </c>
      <c r="N19" s="65" t="s">
        <v>1942</v>
      </c>
      <c r="O19" s="533"/>
      <c r="P19" s="533"/>
      <c r="Q19" s="588"/>
      <c r="R19" s="588"/>
      <c r="S19" s="481"/>
      <c r="T19" s="481"/>
      <c r="U19" s="481"/>
      <c r="V19" s="481"/>
      <c r="W19" s="481"/>
      <c r="X19" s="481"/>
      <c r="Y19" s="481"/>
      <c r="Z19" s="481"/>
      <c r="AA19" s="481"/>
      <c r="AB19" s="481"/>
      <c r="AC19" s="481"/>
    </row>
    <row r="20" spans="1:29" s="5" customFormat="1" ht="12" customHeight="1">
      <c r="A20" s="65" t="s">
        <v>1362</v>
      </c>
      <c r="B20" s="533">
        <v>4.3016542713000003</v>
      </c>
      <c r="C20" s="533">
        <v>4.6958646507999999</v>
      </c>
      <c r="D20" s="533">
        <v>1.0856892357000001</v>
      </c>
      <c r="E20" s="533">
        <v>2.0161677935000002</v>
      </c>
      <c r="F20" s="533">
        <v>3.5195078587999999</v>
      </c>
      <c r="G20" s="533">
        <v>4.2670845920999998</v>
      </c>
      <c r="H20" s="533">
        <v>2.4524481500999999</v>
      </c>
      <c r="I20" s="533">
        <v>4.4304135447000004</v>
      </c>
      <c r="J20" s="533">
        <v>2.1820038537999999</v>
      </c>
      <c r="K20" s="533">
        <v>1.6798487597</v>
      </c>
      <c r="L20" s="533">
        <v>-0.6922809647</v>
      </c>
      <c r="M20" s="533">
        <v>1.3936124989000001</v>
      </c>
      <c r="N20" s="65" t="s">
        <v>1943</v>
      </c>
      <c r="O20" s="533"/>
      <c r="P20" s="533"/>
      <c r="Q20" s="588"/>
      <c r="R20" s="588"/>
      <c r="S20" s="481"/>
      <c r="T20" s="481"/>
      <c r="U20" s="481"/>
      <c r="V20" s="481"/>
      <c r="W20" s="481"/>
      <c r="X20" s="481"/>
      <c r="Y20" s="481"/>
      <c r="Z20" s="481"/>
      <c r="AA20" s="481"/>
      <c r="AB20" s="481"/>
      <c r="AC20" s="481"/>
    </row>
    <row r="21" spans="1:29" s="5" customFormat="1" ht="12" customHeight="1">
      <c r="A21" s="65" t="s">
        <v>1118</v>
      </c>
      <c r="B21" s="533">
        <v>4.6683197153</v>
      </c>
      <c r="C21" s="533">
        <v>2.4459307618000001</v>
      </c>
      <c r="D21" s="533">
        <v>-3.3686603521</v>
      </c>
      <c r="E21" s="533">
        <v>1.9694933565999999</v>
      </c>
      <c r="F21" s="533">
        <v>4.1832143044999999</v>
      </c>
      <c r="G21" s="533">
        <v>4.7232964131999999</v>
      </c>
      <c r="H21" s="533">
        <v>5.1651718493000001</v>
      </c>
      <c r="I21" s="533">
        <v>4.3247124101000001</v>
      </c>
      <c r="J21" s="533">
        <v>5.8958457839999996</v>
      </c>
      <c r="K21" s="533">
        <v>4.5025781401999998</v>
      </c>
      <c r="L21" s="533">
        <v>4.1688570944999999</v>
      </c>
      <c r="M21" s="533">
        <v>2.8152104310000001</v>
      </c>
      <c r="N21" s="65" t="s">
        <v>1944</v>
      </c>
      <c r="O21" s="533"/>
      <c r="P21" s="533"/>
      <c r="Q21" s="588"/>
      <c r="R21" s="588"/>
      <c r="S21" s="481"/>
      <c r="T21" s="481"/>
      <c r="U21" s="481"/>
      <c r="V21" s="481"/>
      <c r="W21" s="481"/>
      <c r="X21" s="481"/>
      <c r="Y21" s="481"/>
      <c r="Z21" s="481"/>
      <c r="AA21" s="481"/>
      <c r="AB21" s="481"/>
      <c r="AC21" s="481"/>
    </row>
    <row r="22" spans="1:29" s="5" customFormat="1" ht="12" customHeight="1">
      <c r="A22" s="65" t="s">
        <v>1110</v>
      </c>
      <c r="B22" s="533">
        <v>8.4890932276426714</v>
      </c>
      <c r="C22" s="533">
        <v>10.810264599876804</v>
      </c>
      <c r="D22" s="533">
        <v>9.6621099476020369</v>
      </c>
      <c r="E22" s="533">
        <v>5.632778936098612</v>
      </c>
      <c r="F22" s="533">
        <v>5.6741575734099881</v>
      </c>
      <c r="G22" s="533">
        <v>4.6790909187651195</v>
      </c>
      <c r="H22" s="533">
        <v>8.0176820816172949</v>
      </c>
      <c r="I22" s="533">
        <v>7.4058119473337172</v>
      </c>
      <c r="J22" s="533">
        <v>8.8540209180739495</v>
      </c>
      <c r="K22" s="533">
        <v>6.1586090684900947</v>
      </c>
      <c r="L22" s="533">
        <v>5.6454172843646298</v>
      </c>
      <c r="M22" s="533">
        <v>3.6654385529659574</v>
      </c>
      <c r="N22" s="65" t="s">
        <v>1945</v>
      </c>
      <c r="O22" s="533"/>
      <c r="P22" s="533"/>
      <c r="Q22" s="588"/>
      <c r="R22" s="588"/>
      <c r="S22" s="481"/>
      <c r="T22" s="481"/>
      <c r="U22" s="481"/>
      <c r="V22" s="481"/>
      <c r="W22" s="481"/>
      <c r="X22" s="481"/>
      <c r="Y22" s="481"/>
      <c r="Z22" s="481"/>
      <c r="AA22" s="481"/>
      <c r="AB22" s="481"/>
      <c r="AC22" s="481"/>
    </row>
    <row r="23" spans="1:29" s="5" customFormat="1" ht="12" customHeight="1">
      <c r="A23" s="870" t="s">
        <v>1351</v>
      </c>
      <c r="B23" s="33"/>
      <c r="C23" s="33"/>
      <c r="D23" s="33"/>
      <c r="E23" s="33"/>
      <c r="F23" s="33"/>
      <c r="G23" s="33"/>
      <c r="H23" s="33"/>
      <c r="I23" s="33"/>
      <c r="J23" s="33"/>
      <c r="K23" s="33"/>
      <c r="L23" s="33"/>
      <c r="M23" s="33"/>
      <c r="N23" s="872" t="s">
        <v>1352</v>
      </c>
      <c r="O23" s="33"/>
      <c r="P23" s="33"/>
      <c r="Q23" s="588"/>
      <c r="R23" s="588"/>
      <c r="S23" s="481"/>
      <c r="T23" s="481"/>
      <c r="U23" s="481"/>
      <c r="V23" s="481"/>
      <c r="W23" s="481"/>
      <c r="X23" s="481"/>
      <c r="Y23" s="481"/>
      <c r="Z23" s="481"/>
      <c r="AA23" s="481"/>
      <c r="AB23" s="481"/>
      <c r="AC23" s="481"/>
    </row>
    <row r="24" spans="1:29" s="5" customFormat="1" ht="12" customHeight="1">
      <c r="A24" s="65" t="s">
        <v>1359</v>
      </c>
      <c r="B24" s="533">
        <v>7.8997384680579046</v>
      </c>
      <c r="C24" s="533">
        <v>9.753681796275778</v>
      </c>
      <c r="D24" s="533">
        <v>10.325657177192666</v>
      </c>
      <c r="E24" s="533">
        <v>9.3437717250485015</v>
      </c>
      <c r="F24" s="533">
        <v>7.6123225754566421</v>
      </c>
      <c r="G24" s="533">
        <v>7.2144964354542873</v>
      </c>
      <c r="H24" s="533">
        <v>7.8084330100736441</v>
      </c>
      <c r="I24" s="533">
        <v>5.906549434179837</v>
      </c>
      <c r="J24" s="533">
        <v>5.244416273024517</v>
      </c>
      <c r="K24" s="533">
        <v>3.1269575468469806</v>
      </c>
      <c r="L24" s="533">
        <v>5.0459395905226367</v>
      </c>
      <c r="M24" s="533">
        <v>8.9756471367808022</v>
      </c>
      <c r="N24" s="65" t="s">
        <v>1246</v>
      </c>
      <c r="O24" s="533"/>
      <c r="P24" s="533"/>
      <c r="Q24" s="588"/>
      <c r="R24" s="588"/>
      <c r="S24" s="481"/>
      <c r="T24" s="481"/>
      <c r="U24" s="481"/>
      <c r="V24" s="481"/>
      <c r="W24" s="481"/>
      <c r="X24" s="481"/>
      <c r="Y24" s="481"/>
      <c r="Z24" s="481"/>
      <c r="AA24" s="481"/>
      <c r="AB24" s="481"/>
      <c r="AC24" s="481"/>
    </row>
    <row r="25" spans="1:29" s="5" customFormat="1" ht="12" customHeight="1">
      <c r="A25" s="65" t="s">
        <v>1360</v>
      </c>
      <c r="B25" s="533">
        <v>7.9825750242394502</v>
      </c>
      <c r="C25" s="533">
        <v>11.91283088280605</v>
      </c>
      <c r="D25" s="533">
        <v>14.25303685651844</v>
      </c>
      <c r="E25" s="533">
        <v>10.573569359680738</v>
      </c>
      <c r="F25" s="533">
        <v>9.2704536141341709</v>
      </c>
      <c r="G25" s="533">
        <v>4.2362568063358506</v>
      </c>
      <c r="H25" s="533">
        <v>7.600851911985715</v>
      </c>
      <c r="I25" s="533">
        <v>4.9031574484521938</v>
      </c>
      <c r="J25" s="533">
        <v>4.5365287594390775</v>
      </c>
      <c r="K25" s="533">
        <v>5.4781003779822939</v>
      </c>
      <c r="L25" s="533">
        <v>5.8633024431863792</v>
      </c>
      <c r="M25" s="533">
        <v>6.5232340715175479</v>
      </c>
      <c r="N25" s="65" t="s">
        <v>1941</v>
      </c>
      <c r="O25" s="533"/>
      <c r="P25" s="533"/>
      <c r="Q25" s="588"/>
      <c r="R25" s="588"/>
      <c r="S25" s="481"/>
      <c r="T25" s="481"/>
      <c r="U25" s="481"/>
      <c r="V25" s="481"/>
      <c r="W25" s="481"/>
      <c r="X25" s="481"/>
      <c r="Y25" s="481"/>
      <c r="Z25" s="481"/>
      <c r="AA25" s="481"/>
      <c r="AB25" s="481"/>
      <c r="AC25" s="481"/>
    </row>
    <row r="26" spans="1:29" s="5" customFormat="1" ht="12" customHeight="1">
      <c r="A26" s="65" t="s">
        <v>1361</v>
      </c>
      <c r="B26" s="533">
        <v>3.209507687226258</v>
      </c>
      <c r="C26" s="533">
        <v>6.6146884730728512</v>
      </c>
      <c r="D26" s="533">
        <v>5.0387349324140933</v>
      </c>
      <c r="E26" s="533">
        <v>4.0376497799004385</v>
      </c>
      <c r="F26" s="533">
        <v>2.835827593388959</v>
      </c>
      <c r="G26" s="533">
        <v>2.9789441424279621</v>
      </c>
      <c r="H26" s="533">
        <v>4.2763227927879415</v>
      </c>
      <c r="I26" s="533">
        <v>2.4401191122066157</v>
      </c>
      <c r="J26" s="533">
        <v>2.3272731119589181</v>
      </c>
      <c r="K26" s="533">
        <v>1.5160750616160932</v>
      </c>
      <c r="L26" s="533">
        <v>1.9040979395467594</v>
      </c>
      <c r="M26" s="533">
        <v>1.3239444156802722</v>
      </c>
      <c r="N26" s="65" t="s">
        <v>1942</v>
      </c>
      <c r="O26" s="533"/>
      <c r="P26" s="533"/>
      <c r="Q26" s="588"/>
      <c r="R26" s="588"/>
      <c r="S26" s="481"/>
      <c r="T26" s="481"/>
      <c r="U26" s="481"/>
      <c r="V26" s="481"/>
      <c r="W26" s="481"/>
      <c r="X26" s="481"/>
      <c r="Y26" s="481"/>
      <c r="Z26" s="481"/>
      <c r="AA26" s="481"/>
      <c r="AB26" s="481"/>
      <c r="AC26" s="481"/>
    </row>
    <row r="27" spans="1:29" s="5" customFormat="1" ht="12" customHeight="1">
      <c r="A27" s="65" t="s">
        <v>1362</v>
      </c>
      <c r="B27" s="533">
        <v>2.2112444483</v>
      </c>
      <c r="C27" s="533">
        <v>2.3676053371000001</v>
      </c>
      <c r="D27" s="533">
        <v>2.7445980241000001</v>
      </c>
      <c r="E27" s="533">
        <v>2.4903000427999999</v>
      </c>
      <c r="F27" s="533">
        <v>3.9409103160000001</v>
      </c>
      <c r="G27" s="533">
        <v>2.9464525079000001</v>
      </c>
      <c r="H27" s="533">
        <v>4.6283376254000004</v>
      </c>
      <c r="I27" s="533">
        <v>4.1906338111999997</v>
      </c>
      <c r="J27" s="533">
        <v>4.8597540057000002</v>
      </c>
      <c r="K27" s="533">
        <v>3.1986133985</v>
      </c>
      <c r="L27" s="533">
        <v>0.21843449879999999</v>
      </c>
      <c r="M27" s="533">
        <v>2.8719495717000001</v>
      </c>
      <c r="N27" s="65" t="s">
        <v>1943</v>
      </c>
      <c r="O27" s="533"/>
      <c r="P27" s="533"/>
      <c r="Q27" s="588"/>
      <c r="R27" s="588"/>
      <c r="S27" s="481"/>
      <c r="T27" s="481"/>
      <c r="U27" s="481"/>
      <c r="V27" s="481"/>
      <c r="W27" s="481"/>
      <c r="X27" s="481"/>
      <c r="Y27" s="481"/>
      <c r="Z27" s="481"/>
      <c r="AA27" s="481"/>
      <c r="AB27" s="481"/>
      <c r="AC27" s="481"/>
    </row>
    <row r="28" spans="1:29" s="5" customFormat="1" ht="12" customHeight="1">
      <c r="A28" s="65" t="s">
        <v>1118</v>
      </c>
      <c r="B28" s="533">
        <v>4.3534054376000002</v>
      </c>
      <c r="C28" s="533">
        <v>4.3690023938999998</v>
      </c>
      <c r="D28" s="533">
        <v>5.9766465169999998</v>
      </c>
      <c r="E28" s="533">
        <v>4.0623695278999996</v>
      </c>
      <c r="F28" s="533">
        <v>3.1891329560999999</v>
      </c>
      <c r="G28" s="533">
        <v>4.4016365945000002</v>
      </c>
      <c r="H28" s="533">
        <v>6.0580087018000004</v>
      </c>
      <c r="I28" s="533">
        <v>8.9512612190999992</v>
      </c>
      <c r="J28" s="533">
        <v>4.9783761083</v>
      </c>
      <c r="K28" s="533">
        <v>2.3698750411999998</v>
      </c>
      <c r="L28" s="533">
        <v>1.9934045762000001</v>
      </c>
      <c r="M28" s="533">
        <v>1.7992655225</v>
      </c>
      <c r="N28" s="65" t="s">
        <v>1944</v>
      </c>
      <c r="O28" s="533"/>
      <c r="P28" s="533"/>
      <c r="Q28" s="588"/>
      <c r="R28" s="588"/>
      <c r="S28" s="481"/>
      <c r="T28" s="481"/>
      <c r="U28" s="481"/>
      <c r="V28" s="481"/>
      <c r="W28" s="481"/>
      <c r="X28" s="481"/>
      <c r="Y28" s="481"/>
      <c r="Z28" s="481"/>
      <c r="AA28" s="481"/>
      <c r="AB28" s="481"/>
      <c r="AC28" s="481"/>
    </row>
    <row r="29" spans="1:29" s="5" customFormat="1" ht="12" customHeight="1">
      <c r="A29" s="65" t="s">
        <v>1110</v>
      </c>
      <c r="B29" s="533">
        <v>8.7219014212412667</v>
      </c>
      <c r="C29" s="533">
        <v>7.0490425277120039</v>
      </c>
      <c r="D29" s="533">
        <v>3.7304155110775699</v>
      </c>
      <c r="E29" s="533">
        <v>4.0845623036121221</v>
      </c>
      <c r="F29" s="533">
        <v>3.9544595944476004</v>
      </c>
      <c r="G29" s="533">
        <v>7.670616537332573</v>
      </c>
      <c r="H29" s="533">
        <v>9.5338555168639072</v>
      </c>
      <c r="I29" s="533">
        <v>10.74830315845678</v>
      </c>
      <c r="J29" s="533">
        <v>12.361645752568283</v>
      </c>
      <c r="K29" s="533">
        <v>8.6824628270811832</v>
      </c>
      <c r="L29" s="533">
        <v>7.8505928535513494</v>
      </c>
      <c r="M29" s="533">
        <v>7.3526153779308565</v>
      </c>
      <c r="N29" s="65" t="s">
        <v>1945</v>
      </c>
      <c r="O29" s="533"/>
      <c r="P29" s="533"/>
      <c r="Q29" s="588"/>
      <c r="R29" s="588"/>
      <c r="S29" s="481"/>
      <c r="T29" s="481"/>
      <c r="U29" s="481"/>
      <c r="V29" s="481"/>
      <c r="W29" s="481"/>
      <c r="X29" s="481"/>
      <c r="Y29" s="481"/>
      <c r="Z29" s="481"/>
      <c r="AA29" s="481"/>
      <c r="AB29" s="481"/>
      <c r="AC29" s="481"/>
    </row>
    <row r="30" spans="1:29" s="5" customFormat="1" ht="7.5" customHeight="1" thickBot="1">
      <c r="A30" s="464"/>
      <c r="B30" s="533"/>
      <c r="C30" s="533"/>
      <c r="D30" s="533"/>
      <c r="E30" s="533"/>
      <c r="F30" s="533"/>
      <c r="G30" s="533"/>
      <c r="H30" s="533"/>
      <c r="I30" s="533"/>
      <c r="J30" s="533"/>
      <c r="K30" s="533"/>
      <c r="L30" s="533"/>
      <c r="M30" s="533"/>
      <c r="O30" s="533"/>
      <c r="P30" s="533"/>
      <c r="Q30" s="588"/>
      <c r="R30" s="588"/>
      <c r="S30" s="481"/>
      <c r="T30" s="481"/>
      <c r="U30" s="481"/>
      <c r="V30" s="481"/>
      <c r="W30" s="481"/>
      <c r="X30" s="481"/>
      <c r="Y30" s="481"/>
      <c r="Z30" s="481"/>
      <c r="AA30" s="481"/>
      <c r="AB30" s="481"/>
      <c r="AC30" s="481"/>
    </row>
    <row r="31" spans="1:29" s="5" customFormat="1" ht="12" customHeight="1" thickBot="1">
      <c r="B31" s="483">
        <v>2026</v>
      </c>
      <c r="C31" s="889">
        <v>2025</v>
      </c>
      <c r="D31" s="889"/>
      <c r="E31" s="889"/>
      <c r="F31" s="889"/>
      <c r="G31" s="889"/>
      <c r="H31" s="889"/>
      <c r="I31" s="889"/>
      <c r="J31" s="889"/>
      <c r="K31" s="889"/>
      <c r="L31" s="889"/>
      <c r="M31" s="966"/>
      <c r="O31" s="215"/>
      <c r="P31" s="215"/>
      <c r="Q31" s="215"/>
      <c r="R31" s="215"/>
      <c r="S31" s="215"/>
      <c r="T31" s="215"/>
    </row>
    <row r="32" spans="1:29" s="5" customFormat="1" ht="12" customHeight="1" thickBot="1">
      <c r="B32" s="483" t="s">
        <v>1094</v>
      </c>
      <c r="C32" s="483" t="s">
        <v>1127</v>
      </c>
      <c r="D32" s="483" t="s">
        <v>1096</v>
      </c>
      <c r="E32" s="483" t="s">
        <v>1128</v>
      </c>
      <c r="F32" s="483" t="s">
        <v>1129</v>
      </c>
      <c r="G32" s="483" t="s">
        <v>1130</v>
      </c>
      <c r="H32" s="483" t="s">
        <v>1100</v>
      </c>
      <c r="I32" s="483" t="s">
        <v>1101</v>
      </c>
      <c r="J32" s="483" t="s">
        <v>1131</v>
      </c>
      <c r="K32" s="483" t="s">
        <v>1132</v>
      </c>
      <c r="L32" s="483" t="s">
        <v>1104</v>
      </c>
      <c r="M32" s="483" t="s">
        <v>1133</v>
      </c>
      <c r="P32" s="215"/>
      <c r="Q32" s="215"/>
      <c r="R32" s="215"/>
      <c r="S32" s="215"/>
      <c r="T32" s="215"/>
    </row>
    <row r="33" spans="1:20" s="5" customFormat="1" ht="12" customHeight="1">
      <c r="B33" s="490"/>
      <c r="C33" s="490"/>
      <c r="D33" s="490"/>
      <c r="E33" s="490"/>
      <c r="F33" s="490"/>
      <c r="G33" s="490"/>
      <c r="H33" s="490"/>
      <c r="I33" s="490"/>
      <c r="J33" s="490"/>
      <c r="K33" s="490"/>
      <c r="L33" s="490"/>
      <c r="M33" s="490"/>
      <c r="P33" s="215"/>
      <c r="Q33" s="215"/>
      <c r="R33" s="215"/>
      <c r="S33" s="215"/>
      <c r="T33" s="215"/>
    </row>
    <row r="34" spans="1:20" s="5" customFormat="1" ht="12" customHeight="1">
      <c r="A34" s="17" t="s">
        <v>1353</v>
      </c>
      <c r="P34" s="215"/>
      <c r="Q34" s="215"/>
      <c r="R34" s="215"/>
      <c r="S34" s="215"/>
      <c r="T34" s="215"/>
    </row>
    <row r="35" spans="1:20" s="5" customFormat="1" ht="12" customHeight="1">
      <c r="A35" s="17" t="s">
        <v>1354</v>
      </c>
      <c r="P35" s="215"/>
      <c r="Q35" s="215"/>
      <c r="R35" s="215"/>
      <c r="S35" s="215"/>
      <c r="T35" s="215"/>
    </row>
    <row r="36" spans="1:20" s="5" customFormat="1" ht="12" customHeight="1">
      <c r="A36" s="6"/>
      <c r="P36" s="215"/>
      <c r="Q36" s="215"/>
      <c r="R36" s="215"/>
      <c r="S36" s="215"/>
      <c r="T36" s="215"/>
    </row>
    <row r="37" spans="1:20" s="5" customFormat="1" ht="12" customHeight="1">
      <c r="A37" s="17" t="s">
        <v>1260</v>
      </c>
      <c r="P37" s="215"/>
      <c r="Q37" s="215"/>
      <c r="R37" s="215"/>
      <c r="S37" s="215"/>
      <c r="T37" s="215"/>
    </row>
    <row r="38" spans="1:20" s="5" customFormat="1" ht="12" customHeight="1">
      <c r="A38" s="7" t="s">
        <v>1355</v>
      </c>
      <c r="P38" s="215"/>
      <c r="Q38" s="215"/>
      <c r="R38" s="215"/>
      <c r="S38" s="215"/>
      <c r="T38" s="215"/>
    </row>
    <row r="39" spans="1:20" s="5" customFormat="1" ht="12" customHeight="1">
      <c r="A39" s="257" t="s">
        <v>1087</v>
      </c>
      <c r="P39" s="215"/>
      <c r="Q39" s="215"/>
      <c r="R39" s="215"/>
      <c r="S39" s="215"/>
      <c r="T39" s="215"/>
    </row>
    <row r="40" spans="1:20" s="5" customFormat="1" ht="12" customHeight="1">
      <c r="A40" s="7"/>
      <c r="P40" s="215"/>
      <c r="Q40" s="215"/>
      <c r="R40" s="215"/>
      <c r="S40" s="215"/>
      <c r="T40" s="215"/>
    </row>
    <row r="41" spans="1:20" s="5" customFormat="1">
      <c r="A41" s="589"/>
      <c r="P41" s="215"/>
      <c r="Q41" s="215"/>
      <c r="R41" s="215"/>
      <c r="S41" s="215"/>
      <c r="T41" s="215"/>
    </row>
    <row r="42" spans="1:20">
      <c r="B42" s="5"/>
      <c r="C42" s="5"/>
      <c r="D42" s="5"/>
      <c r="E42" s="5"/>
      <c r="F42" s="5"/>
      <c r="G42" s="5"/>
      <c r="H42" s="5"/>
      <c r="I42" s="5"/>
      <c r="J42" s="5"/>
      <c r="K42" s="5"/>
      <c r="L42" s="5"/>
      <c r="M42" s="5"/>
      <c r="N42" s="5"/>
    </row>
    <row r="43" spans="1:20" ht="12.75">
      <c r="A43"/>
      <c r="B43" s="215"/>
      <c r="C43" s="215"/>
      <c r="D43" s="215"/>
      <c r="E43" s="215"/>
      <c r="F43" s="215"/>
      <c r="G43" s="215"/>
      <c r="H43" s="215"/>
      <c r="I43" s="215"/>
      <c r="J43" s="215"/>
      <c r="K43" s="215"/>
      <c r="L43" s="215"/>
      <c r="M43" s="215"/>
      <c r="N43" s="5"/>
    </row>
    <row r="44" spans="1:20" ht="12.75">
      <c r="A44"/>
      <c r="B44" s="5"/>
      <c r="C44" s="5"/>
      <c r="D44" s="5"/>
      <c r="E44" s="5"/>
      <c r="F44" s="5"/>
      <c r="G44" s="5"/>
      <c r="H44" s="5"/>
      <c r="I44" s="5"/>
      <c r="J44" s="5"/>
      <c r="K44" s="5"/>
      <c r="L44" s="5"/>
      <c r="M44" s="5"/>
      <c r="N44" s="5"/>
    </row>
    <row r="45" spans="1:20" ht="12.75">
      <c r="A45" s="590"/>
      <c r="B45" s="5"/>
      <c r="C45" s="5"/>
      <c r="D45" s="5"/>
      <c r="E45" s="5"/>
      <c r="F45" s="5"/>
      <c r="G45" s="5"/>
      <c r="H45" s="5"/>
      <c r="I45" s="5"/>
      <c r="J45" s="5"/>
      <c r="K45" s="5"/>
      <c r="L45" s="5"/>
      <c r="M45" s="5"/>
      <c r="N45" s="5"/>
    </row>
    <row r="46" spans="1:20" ht="12.75">
      <c r="A46" s="591"/>
      <c r="N46" s="5"/>
    </row>
  </sheetData>
  <mergeCells count="4">
    <mergeCell ref="A1:N1"/>
    <mergeCell ref="A2:N2"/>
    <mergeCell ref="C6:M6"/>
    <mergeCell ref="C31:M31"/>
  </mergeCells>
  <hyperlinks>
    <hyperlink ref="A24" r:id="rId1" xr:uid="{DF2AEF12-3558-48FD-BFD4-F8BCCD020B1A}"/>
    <hyperlink ref="A17" r:id="rId2" xr:uid="{925221D6-CA1E-453E-90BC-608C940A2957}"/>
    <hyperlink ref="A10" r:id="rId3" xr:uid="{2F27F492-8EA1-4728-8F4F-99CB677BE639}"/>
    <hyperlink ref="A25" r:id="rId4" xr:uid="{55F54802-5531-4407-86D3-71F18F3EC81B}"/>
    <hyperlink ref="A18" r:id="rId5" xr:uid="{881C3DE5-BCFD-4B41-8C18-35C46B03634D}"/>
    <hyperlink ref="A11" r:id="rId6" xr:uid="{9EF6F92D-0653-4FF5-AFA4-EFEBCB854EF6}"/>
    <hyperlink ref="A29" r:id="rId7" xr:uid="{9885CAA4-03CB-457E-A2EA-4ECC15AC3CDD}"/>
    <hyperlink ref="A22" r:id="rId8" xr:uid="{625BC4BE-8BA9-46D1-A501-A436CF1E9457}"/>
    <hyperlink ref="A15" r:id="rId9" xr:uid="{8CF1D5D6-4A2C-44BF-9242-451751008B85}"/>
    <hyperlink ref="A9" r:id="rId10" display="Indicador de confiança" xr:uid="{FBBAD189-5C7C-4B76-AEE4-19E8A052BF0A}"/>
    <hyperlink ref="A27" r:id="rId11" xr:uid="{55D79D1D-779E-4DD0-B3D6-2BF8B344D691}"/>
    <hyperlink ref="A20" r:id="rId12" xr:uid="{C0BF3236-6C8C-41A2-8D35-F0D2CC2A818E}"/>
    <hyperlink ref="A28" r:id="rId13" xr:uid="{A7CA7E2E-BE42-44CE-9321-6772829D4F2A}"/>
    <hyperlink ref="A21" r:id="rId14" xr:uid="{8EB1CDB3-21C3-4744-9740-583C6DD65EA4}"/>
    <hyperlink ref="A14" r:id="rId15" xr:uid="{59C67DBB-D0A1-43F9-AA7B-C1D357F80702}"/>
    <hyperlink ref="A13" r:id="rId16" xr:uid="{399C066E-0244-40E5-9168-D9BEF735E5E9}"/>
    <hyperlink ref="N13" r:id="rId17" display="   Evaluation of the volume of stock" xr:uid="{E26A49D1-3492-4E5C-BF62-5F93A6CAA7D5}"/>
    <hyperlink ref="N14" r:id="rId18" display="   Employment expectations" xr:uid="{620F6F9B-0FB1-44D4-979E-01349D2B2B28}"/>
    <hyperlink ref="N20" r:id="rId19" display="   Evaluation of the volume of stock" xr:uid="{CD06F198-6D14-469B-8961-9F29184546B1}"/>
    <hyperlink ref="N21" r:id="rId20" display="   Employment expectations" xr:uid="{E817A171-CEF3-4A01-BB47-789F8F10BC2C}"/>
    <hyperlink ref="N27" r:id="rId21" display="   Evaluation of the volume of stock" xr:uid="{14BE0AD4-9B94-4843-B49D-9200156298BF}"/>
    <hyperlink ref="N28" r:id="rId22" display="   Employment expectations" xr:uid="{724C4944-3280-40D6-A1D3-FA4289CF8219}"/>
  </hyperlinks>
  <pageMargins left="0.7" right="0.7" top="0.75" bottom="0.75" header="0.3" footer="0.3"/>
  <pageSetup paperSize="9" orientation="portrait" verticalDpi="0" r:id="rId2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C3983-4EFB-4E9A-BC70-46B6DAADC355}">
  <dimension ref="A1:Z34"/>
  <sheetViews>
    <sheetView showGridLines="0" workbookViewId="0"/>
  </sheetViews>
  <sheetFormatPr defaultRowHeight="11.25"/>
  <cols>
    <col min="1" max="1" width="37" style="194" customWidth="1"/>
    <col min="2" max="9" width="6" style="194" customWidth="1"/>
    <col min="10" max="10" width="37" style="479" customWidth="1"/>
    <col min="11" max="16384" width="9.140625" style="194"/>
  </cols>
  <sheetData>
    <row r="1" spans="1:26">
      <c r="A1" s="935" t="s">
        <v>1342</v>
      </c>
      <c r="B1" s="935"/>
      <c r="C1" s="935"/>
      <c r="D1" s="935"/>
      <c r="E1" s="935"/>
      <c r="F1" s="935"/>
      <c r="G1" s="935"/>
      <c r="H1" s="935"/>
      <c r="I1" s="935"/>
      <c r="J1" s="935"/>
      <c r="K1" s="582"/>
      <c r="L1" s="582"/>
      <c r="M1" s="582"/>
      <c r="N1" s="582"/>
    </row>
    <row r="2" spans="1:26">
      <c r="A2" s="1002" t="s">
        <v>1343</v>
      </c>
      <c r="B2" s="1002"/>
      <c r="C2" s="1002"/>
      <c r="D2" s="1002"/>
      <c r="E2" s="1002"/>
      <c r="F2" s="1002"/>
      <c r="G2" s="1002"/>
      <c r="H2" s="1002"/>
      <c r="I2" s="1002"/>
      <c r="J2" s="1002"/>
      <c r="K2" s="583"/>
      <c r="L2" s="583"/>
      <c r="M2" s="583"/>
      <c r="N2" s="583"/>
    </row>
    <row r="3" spans="1:26">
      <c r="L3" s="584"/>
    </row>
    <row r="4" spans="1:26" s="5" customFormat="1">
      <c r="A4" s="867" t="s">
        <v>1066</v>
      </c>
      <c r="J4" s="450" t="s">
        <v>1067</v>
      </c>
      <c r="L4" s="584"/>
    </row>
    <row r="5" spans="1:26" s="5" customFormat="1" ht="12" thickBot="1">
      <c r="I5" s="482" t="s">
        <v>1068</v>
      </c>
      <c r="J5" s="251"/>
    </row>
    <row r="6" spans="1:26" s="5" customFormat="1" ht="12" customHeight="1" thickBot="1">
      <c r="B6" s="888">
        <v>2025</v>
      </c>
      <c r="C6" s="889"/>
      <c r="D6" s="889"/>
      <c r="E6" s="966"/>
      <c r="F6" s="888">
        <v>2024</v>
      </c>
      <c r="G6" s="889"/>
      <c r="H6" s="889"/>
      <c r="I6" s="966"/>
      <c r="J6" s="251"/>
    </row>
    <row r="7" spans="1:26" s="5" customFormat="1" ht="12" customHeight="1" thickBot="1">
      <c r="B7" s="10" t="s">
        <v>1069</v>
      </c>
      <c r="C7" s="10" t="s">
        <v>1070</v>
      </c>
      <c r="D7" s="10" t="s">
        <v>1071</v>
      </c>
      <c r="E7" s="10" t="s">
        <v>1072</v>
      </c>
      <c r="F7" s="10" t="s">
        <v>1069</v>
      </c>
      <c r="G7" s="10" t="s">
        <v>1070</v>
      </c>
      <c r="H7" s="10" t="s">
        <v>1071</v>
      </c>
      <c r="I7" s="10" t="s">
        <v>1072</v>
      </c>
      <c r="J7" s="251"/>
    </row>
    <row r="8" spans="1:26" s="5" customFormat="1">
      <c r="A8" s="867" t="s">
        <v>944</v>
      </c>
      <c r="J8" s="871" t="s">
        <v>944</v>
      </c>
      <c r="N8" s="533"/>
      <c r="O8" s="533"/>
    </row>
    <row r="9" spans="1:26" s="5" customFormat="1">
      <c r="A9" s="65" t="s">
        <v>1344</v>
      </c>
      <c r="B9" s="533">
        <v>5.2410942365782454</v>
      </c>
      <c r="C9" s="533">
        <v>1.9111090558118415</v>
      </c>
      <c r="D9" s="533">
        <v>4.538030359805159</v>
      </c>
      <c r="E9" s="533">
        <v>2.4040413894253927</v>
      </c>
      <c r="F9" s="533">
        <v>3.5867491810377898</v>
      </c>
      <c r="G9" s="533">
        <v>1.5605828170904588</v>
      </c>
      <c r="H9" s="533">
        <v>-1.3390083144429663</v>
      </c>
      <c r="I9" s="533">
        <v>-4.1765167728855221</v>
      </c>
      <c r="J9" s="65" t="s">
        <v>1946</v>
      </c>
      <c r="K9" s="215"/>
      <c r="L9" s="215"/>
      <c r="M9" s="215"/>
      <c r="N9" s="533"/>
      <c r="O9" s="533"/>
      <c r="P9" s="481"/>
      <c r="Q9" s="481"/>
      <c r="S9" s="481"/>
      <c r="T9" s="481"/>
      <c r="U9" s="481"/>
      <c r="V9" s="481"/>
      <c r="W9" s="481"/>
      <c r="X9" s="481"/>
      <c r="Y9" s="481"/>
      <c r="Z9" s="481"/>
    </row>
    <row r="10" spans="1:26" s="5" customFormat="1">
      <c r="A10" s="65" t="s">
        <v>1345</v>
      </c>
      <c r="B10" s="533">
        <v>3.0751518492221792</v>
      </c>
      <c r="C10" s="533">
        <v>3.7164886735425084</v>
      </c>
      <c r="D10" s="533">
        <v>1.3054084329222273</v>
      </c>
      <c r="E10" s="533">
        <v>3.8380443926117982</v>
      </c>
      <c r="F10" s="533">
        <v>2.4070723300129484</v>
      </c>
      <c r="G10" s="533">
        <v>2.8738832005824539</v>
      </c>
      <c r="H10" s="533">
        <v>2.8010957340753402</v>
      </c>
      <c r="I10" s="533">
        <v>2.1045956906879315</v>
      </c>
      <c r="J10" s="65" t="s">
        <v>1947</v>
      </c>
      <c r="K10" s="215"/>
      <c r="L10" s="215"/>
      <c r="M10" s="215"/>
      <c r="N10" s="533"/>
      <c r="O10" s="533"/>
      <c r="P10" s="481"/>
      <c r="Q10" s="481"/>
      <c r="S10" s="481"/>
      <c r="T10" s="481"/>
      <c r="U10" s="481"/>
      <c r="V10" s="481"/>
      <c r="W10" s="481"/>
      <c r="X10" s="481"/>
      <c r="Y10" s="481"/>
      <c r="Z10" s="481"/>
    </row>
    <row r="11" spans="1:26" s="5" customFormat="1">
      <c r="A11" s="65" t="s">
        <v>1346</v>
      </c>
      <c r="B11" s="533">
        <v>5.506941125</v>
      </c>
      <c r="C11" s="533">
        <v>7.3052668699999996</v>
      </c>
      <c r="D11" s="533">
        <v>7.8581893129999996</v>
      </c>
      <c r="E11" s="533">
        <v>8.9061000579999998</v>
      </c>
      <c r="F11" s="533">
        <v>7.2790836820000004</v>
      </c>
      <c r="G11" s="533">
        <v>7.9285826979999996</v>
      </c>
      <c r="H11" s="533">
        <v>8.6348690779999995</v>
      </c>
      <c r="I11" s="533">
        <v>10.194674678</v>
      </c>
      <c r="J11" s="65" t="s">
        <v>1948</v>
      </c>
      <c r="K11" s="215"/>
      <c r="L11" s="215"/>
      <c r="M11" s="215"/>
      <c r="N11" s="533"/>
      <c r="O11" s="533"/>
      <c r="P11" s="481"/>
      <c r="Q11" s="481"/>
      <c r="S11" s="481"/>
      <c r="T11" s="481"/>
      <c r="U11" s="481"/>
      <c r="V11" s="481"/>
      <c r="W11" s="481"/>
      <c r="X11" s="481"/>
      <c r="Y11" s="481"/>
      <c r="Z11" s="481"/>
    </row>
    <row r="12" spans="1:26" s="5" customFormat="1">
      <c r="A12" s="867" t="s">
        <v>1347</v>
      </c>
      <c r="B12" s="33"/>
      <c r="C12" s="33"/>
      <c r="D12" s="33"/>
      <c r="E12" s="33"/>
      <c r="F12" s="33"/>
      <c r="G12" s="33"/>
      <c r="H12" s="33"/>
      <c r="I12" s="33"/>
      <c r="J12" s="871" t="s">
        <v>1348</v>
      </c>
      <c r="K12" s="215"/>
      <c r="L12" s="215"/>
      <c r="M12" s="215"/>
      <c r="N12" s="33"/>
      <c r="O12" s="33"/>
      <c r="P12" s="481"/>
      <c r="Q12" s="481"/>
      <c r="S12" s="481"/>
      <c r="T12" s="481"/>
      <c r="U12" s="481"/>
      <c r="V12" s="481"/>
      <c r="W12" s="481"/>
      <c r="X12" s="481"/>
      <c r="Y12" s="481"/>
      <c r="Z12" s="481"/>
    </row>
    <row r="13" spans="1:26" s="5" customFormat="1">
      <c r="A13" s="65" t="s">
        <v>1349</v>
      </c>
      <c r="B13" s="533">
        <v>5.8088609</v>
      </c>
      <c r="C13" s="533">
        <v>4.9404491520000002</v>
      </c>
      <c r="D13" s="533">
        <v>4.7325456079999997</v>
      </c>
      <c r="E13" s="533">
        <v>0.66682791600000002</v>
      </c>
      <c r="F13" s="533">
        <v>4.5403052219999998</v>
      </c>
      <c r="G13" s="533">
        <v>-1.2061375050000001</v>
      </c>
      <c r="H13" s="533">
        <v>1.617001533</v>
      </c>
      <c r="I13" s="533">
        <v>-5.3668269549999996</v>
      </c>
      <c r="J13" s="65" t="s">
        <v>1946</v>
      </c>
      <c r="K13" s="215"/>
      <c r="L13" s="215"/>
      <c r="M13" s="215"/>
      <c r="N13" s="533"/>
      <c r="O13" s="533"/>
      <c r="P13" s="481"/>
      <c r="Q13" s="481"/>
      <c r="S13" s="481"/>
      <c r="T13" s="481"/>
      <c r="U13" s="481"/>
      <c r="V13" s="481"/>
      <c r="W13" s="481"/>
      <c r="X13" s="481"/>
      <c r="Y13" s="481"/>
      <c r="Z13" s="481"/>
    </row>
    <row r="14" spans="1:26" s="5" customFormat="1">
      <c r="A14" s="65" t="s">
        <v>1350</v>
      </c>
      <c r="B14" s="533">
        <v>-3.1818662089999998</v>
      </c>
      <c r="C14" s="533">
        <v>3.866280642</v>
      </c>
      <c r="D14" s="533">
        <v>4.8815536750000001</v>
      </c>
      <c r="E14" s="533">
        <v>4.7930914309999997</v>
      </c>
      <c r="F14" s="533">
        <v>0.907838955</v>
      </c>
      <c r="G14" s="533">
        <v>1.105845406</v>
      </c>
      <c r="H14" s="533">
        <v>6.3433465900000003</v>
      </c>
      <c r="I14" s="533">
        <v>4.4621068409999998</v>
      </c>
      <c r="J14" s="65" t="s">
        <v>1947</v>
      </c>
      <c r="K14" s="215"/>
      <c r="L14" s="215"/>
      <c r="M14" s="215"/>
      <c r="N14" s="533"/>
      <c r="O14" s="533"/>
      <c r="P14" s="481"/>
      <c r="Q14" s="481"/>
      <c r="S14" s="481"/>
      <c r="T14" s="481"/>
      <c r="U14" s="481"/>
      <c r="V14" s="481"/>
      <c r="W14" s="481"/>
      <c r="X14" s="481"/>
      <c r="Y14" s="481"/>
      <c r="Z14" s="481"/>
    </row>
    <row r="15" spans="1:26" s="5" customFormat="1">
      <c r="A15" s="65" t="s">
        <v>1346</v>
      </c>
      <c r="B15" s="533">
        <v>6.1209706810000002</v>
      </c>
      <c r="C15" s="533">
        <v>8.1822917450000006</v>
      </c>
      <c r="D15" s="533">
        <v>8.6754252689999998</v>
      </c>
      <c r="E15" s="533">
        <v>9.3525198320000005</v>
      </c>
      <c r="F15" s="533">
        <v>8.3821862740000004</v>
      </c>
      <c r="G15" s="533">
        <v>8.0040077239999992</v>
      </c>
      <c r="H15" s="533">
        <v>9.6886952750000006</v>
      </c>
      <c r="I15" s="533">
        <v>10.321855042999999</v>
      </c>
      <c r="J15" s="65" t="s">
        <v>1948</v>
      </c>
      <c r="K15" s="215"/>
      <c r="L15" s="215"/>
      <c r="M15" s="215"/>
      <c r="N15" s="533"/>
      <c r="O15" s="533"/>
      <c r="P15" s="481"/>
      <c r="Q15" s="481"/>
      <c r="S15" s="481"/>
      <c r="T15" s="481"/>
      <c r="U15" s="481"/>
      <c r="V15" s="481"/>
      <c r="W15" s="481"/>
      <c r="X15" s="481"/>
      <c r="Y15" s="481"/>
      <c r="Z15" s="481"/>
    </row>
    <row r="16" spans="1:26" s="5" customFormat="1">
      <c r="A16" s="867" t="s">
        <v>1351</v>
      </c>
      <c r="B16" s="33"/>
      <c r="C16" s="33"/>
      <c r="D16" s="33"/>
      <c r="E16" s="33"/>
      <c r="F16" s="33"/>
      <c r="G16" s="33"/>
      <c r="H16" s="33"/>
      <c r="I16" s="33"/>
      <c r="J16" s="585" t="s">
        <v>1352</v>
      </c>
      <c r="K16" s="215"/>
      <c r="L16" s="215"/>
      <c r="M16" s="215"/>
      <c r="N16" s="33"/>
      <c r="O16" s="33"/>
      <c r="P16" s="481"/>
      <c r="Q16" s="481"/>
      <c r="S16" s="481"/>
      <c r="T16" s="481"/>
      <c r="U16" s="481"/>
      <c r="V16" s="481"/>
      <c r="W16" s="481"/>
      <c r="X16" s="481"/>
      <c r="Y16" s="481"/>
      <c r="Z16" s="481"/>
    </row>
    <row r="17" spans="1:26" s="5" customFormat="1">
      <c r="A17" s="65" t="s">
        <v>1344</v>
      </c>
      <c r="B17" s="533">
        <v>3.1190745989833788</v>
      </c>
      <c r="C17" s="533">
        <v>-1.3896053322815736</v>
      </c>
      <c r="D17" s="533">
        <v>9.5822329233809018</v>
      </c>
      <c r="E17" s="533">
        <v>0.44824006439541098</v>
      </c>
      <c r="F17" s="533">
        <v>1.0340173956526755</v>
      </c>
      <c r="G17" s="533">
        <v>4.5488198817459953</v>
      </c>
      <c r="H17" s="533">
        <v>1.3282667461793225</v>
      </c>
      <c r="I17" s="533">
        <v>-7.6292774687302121</v>
      </c>
      <c r="J17" s="65" t="s">
        <v>1946</v>
      </c>
      <c r="K17" s="215"/>
      <c r="L17" s="215"/>
      <c r="M17" s="215"/>
      <c r="N17" s="533"/>
      <c r="O17" s="533"/>
      <c r="P17" s="481"/>
      <c r="Q17" s="481"/>
      <c r="S17" s="481"/>
      <c r="T17" s="481"/>
      <c r="U17" s="481"/>
      <c r="V17" s="481"/>
      <c r="W17" s="481"/>
      <c r="X17" s="481"/>
      <c r="Y17" s="481"/>
      <c r="Z17" s="481"/>
    </row>
    <row r="18" spans="1:26" s="5" customFormat="1">
      <c r="A18" s="65" t="s">
        <v>1345</v>
      </c>
      <c r="B18" s="533">
        <v>5.6504323932993969</v>
      </c>
      <c r="C18" s="533">
        <v>1.5221204506965398</v>
      </c>
      <c r="D18" s="533">
        <v>1.1873751485515149</v>
      </c>
      <c r="E18" s="533">
        <v>5.1918997272211902</v>
      </c>
      <c r="F18" s="533">
        <v>0.12924066521484034</v>
      </c>
      <c r="G18" s="533">
        <v>2.705395775459071</v>
      </c>
      <c r="H18" s="533">
        <v>2.4582239712263352</v>
      </c>
      <c r="I18" s="533">
        <v>2.0830381344026714</v>
      </c>
      <c r="J18" s="65" t="s">
        <v>1947</v>
      </c>
      <c r="K18" s="215"/>
      <c r="L18" s="215"/>
      <c r="M18" s="215"/>
      <c r="N18" s="533"/>
      <c r="O18" s="533"/>
      <c r="P18" s="481"/>
      <c r="Q18" s="481"/>
      <c r="S18" s="481"/>
      <c r="T18" s="481"/>
      <c r="U18" s="481"/>
      <c r="V18" s="481"/>
      <c r="W18" s="481"/>
      <c r="X18" s="481"/>
      <c r="Y18" s="481"/>
      <c r="Z18" s="481"/>
    </row>
    <row r="19" spans="1:26" s="5" customFormat="1">
      <c r="A19" s="65" t="s">
        <v>1346</v>
      </c>
      <c r="B19" s="533">
        <v>4.8721056660000004</v>
      </c>
      <c r="C19" s="533">
        <v>6.3985247049999998</v>
      </c>
      <c r="D19" s="533">
        <v>7.0132619680000001</v>
      </c>
      <c r="E19" s="533">
        <v>8.4293361699999991</v>
      </c>
      <c r="F19" s="533">
        <v>6.1010008329999996</v>
      </c>
      <c r="G19" s="533">
        <v>7.8480308699999997</v>
      </c>
      <c r="H19" s="533">
        <v>7.5094120459999996</v>
      </c>
      <c r="I19" s="533">
        <v>10.058849591</v>
      </c>
      <c r="J19" s="65" t="s">
        <v>1948</v>
      </c>
      <c r="K19" s="215"/>
      <c r="L19" s="215"/>
      <c r="M19" s="215"/>
      <c r="N19" s="533"/>
      <c r="O19" s="533"/>
      <c r="P19" s="481"/>
      <c r="Q19" s="481"/>
      <c r="S19" s="481"/>
      <c r="T19" s="481"/>
      <c r="U19" s="481"/>
      <c r="V19" s="481"/>
      <c r="W19" s="481"/>
      <c r="X19" s="481"/>
      <c r="Y19" s="481"/>
      <c r="Z19" s="481"/>
    </row>
    <row r="20" spans="1:26" s="5" customFormat="1" ht="6.6" customHeight="1" thickBot="1">
      <c r="B20" s="533"/>
      <c r="C20" s="533"/>
      <c r="D20" s="533"/>
      <c r="E20" s="533"/>
      <c r="F20" s="533"/>
      <c r="G20" s="533"/>
      <c r="H20" s="533"/>
      <c r="I20" s="533"/>
      <c r="J20" s="251"/>
      <c r="K20" s="215"/>
      <c r="L20" s="215"/>
      <c r="M20" s="215"/>
      <c r="N20" s="533"/>
      <c r="O20" s="533"/>
      <c r="P20" s="481"/>
      <c r="Q20" s="481"/>
      <c r="S20" s="481"/>
      <c r="T20" s="481"/>
      <c r="U20" s="481"/>
      <c r="V20" s="481"/>
      <c r="W20" s="481"/>
      <c r="X20" s="481"/>
      <c r="Y20" s="481"/>
      <c r="Z20" s="481"/>
    </row>
    <row r="21" spans="1:26" s="5" customFormat="1" ht="12" customHeight="1" thickBot="1">
      <c r="B21" s="888">
        <v>2025</v>
      </c>
      <c r="C21" s="889"/>
      <c r="D21" s="889"/>
      <c r="E21" s="966"/>
      <c r="F21" s="888">
        <v>2024</v>
      </c>
      <c r="G21" s="889"/>
      <c r="H21" s="889"/>
      <c r="I21" s="966"/>
      <c r="J21" s="251"/>
      <c r="L21" s="215"/>
    </row>
    <row r="22" spans="1:26" s="5" customFormat="1" ht="12" customHeight="1" thickBot="1">
      <c r="A22" s="17" t="s">
        <v>1353</v>
      </c>
      <c r="B22" s="10" t="s">
        <v>1069</v>
      </c>
      <c r="C22" s="10" t="s">
        <v>1070</v>
      </c>
      <c r="D22" s="10" t="s">
        <v>1071</v>
      </c>
      <c r="E22" s="10" t="s">
        <v>1072</v>
      </c>
      <c r="F22" s="10" t="s">
        <v>1069</v>
      </c>
      <c r="G22" s="10" t="s">
        <v>1070</v>
      </c>
      <c r="H22" s="10" t="s">
        <v>1071</v>
      </c>
      <c r="I22" s="10" t="s">
        <v>1072</v>
      </c>
      <c r="J22" s="537"/>
    </row>
    <row r="23" spans="1:26" s="5" customFormat="1" ht="12" customHeight="1">
      <c r="A23" s="17" t="s">
        <v>1354</v>
      </c>
      <c r="B23" s="536"/>
      <c r="C23" s="536"/>
      <c r="D23" s="536"/>
      <c r="E23" s="536"/>
      <c r="F23" s="536"/>
      <c r="G23" s="536"/>
      <c r="H23" s="536"/>
      <c r="I23" s="536"/>
      <c r="J23" s="537"/>
    </row>
    <row r="24" spans="1:26" s="537" customFormat="1">
      <c r="A24" s="6"/>
      <c r="B24" s="40"/>
      <c r="C24" s="40"/>
      <c r="D24" s="40"/>
      <c r="E24" s="40"/>
      <c r="F24" s="40"/>
      <c r="G24" s="40"/>
      <c r="H24" s="40"/>
      <c r="I24" s="40"/>
      <c r="J24" s="257"/>
    </row>
    <row r="25" spans="1:26" s="537" customFormat="1">
      <c r="A25" s="17" t="s">
        <v>1260</v>
      </c>
      <c r="B25" s="490"/>
      <c r="C25" s="40"/>
      <c r="D25" s="40"/>
      <c r="E25" s="40"/>
      <c r="F25" s="40"/>
      <c r="G25" s="40"/>
      <c r="H25" s="40"/>
      <c r="I25" s="40"/>
      <c r="J25" s="7"/>
    </row>
    <row r="26" spans="1:26" s="257" customFormat="1">
      <c r="A26" s="7" t="s">
        <v>1355</v>
      </c>
      <c r="J26" s="252"/>
    </row>
    <row r="27" spans="1:26" s="7" customFormat="1">
      <c r="A27" s="257" t="s">
        <v>1087</v>
      </c>
      <c r="J27" s="538"/>
    </row>
    <row r="28" spans="1:26" s="7" customFormat="1">
      <c r="A28" s="7" t="s">
        <v>1356</v>
      </c>
      <c r="J28" s="252"/>
    </row>
    <row r="29" spans="1:26" s="7" customFormat="1">
      <c r="J29" s="19"/>
    </row>
    <row r="30" spans="1:26" s="7" customFormat="1">
      <c r="A30" s="90" t="s">
        <v>142</v>
      </c>
      <c r="J30" s="424"/>
    </row>
    <row r="31" spans="1:26" s="7" customFormat="1">
      <c r="A31" s="51" t="s">
        <v>1357</v>
      </c>
      <c r="E31" s="19"/>
      <c r="F31" s="19"/>
      <c r="G31" s="19"/>
      <c r="H31" s="19"/>
      <c r="I31" s="19"/>
      <c r="J31" s="425"/>
      <c r="K31" s="19"/>
      <c r="L31" s="19"/>
      <c r="M31" s="252"/>
    </row>
    <row r="32" spans="1:26" s="540" customFormat="1">
      <c r="A32" s="51"/>
      <c r="B32" s="419"/>
      <c r="C32" s="420"/>
      <c r="D32" s="420"/>
      <c r="E32" s="420"/>
      <c r="F32" s="51"/>
      <c r="G32" s="421"/>
      <c r="H32" s="421"/>
      <c r="I32" s="423"/>
      <c r="J32" s="423"/>
      <c r="K32" s="423"/>
      <c r="L32" s="422"/>
      <c r="M32" s="433"/>
      <c r="N32" s="539"/>
      <c r="O32" s="539"/>
      <c r="P32" s="539"/>
    </row>
    <row r="33" spans="1:16" s="429" customFormat="1" ht="12" customHeight="1">
      <c r="A33" s="194"/>
      <c r="B33" s="454"/>
      <c r="C33" s="455"/>
      <c r="D33" s="427"/>
      <c r="E33" s="434"/>
      <c r="F33" s="456"/>
      <c r="G33" s="434"/>
      <c r="H33" s="434"/>
      <c r="I33" s="425"/>
      <c r="J33" s="479"/>
      <c r="L33" s="428"/>
      <c r="M33" s="427"/>
      <c r="N33" s="428"/>
      <c r="O33" s="428"/>
      <c r="P33" s="428"/>
    </row>
    <row r="34" spans="1:16" s="540" customFormat="1">
      <c r="A34" s="194"/>
      <c r="B34" s="431"/>
      <c r="C34" s="432"/>
      <c r="D34" s="433"/>
      <c r="E34" s="434"/>
      <c r="F34" s="435"/>
      <c r="G34" s="434"/>
      <c r="H34" s="434"/>
      <c r="I34" s="423"/>
      <c r="J34" s="479"/>
      <c r="L34" s="539"/>
      <c r="M34" s="433"/>
      <c r="N34" s="539"/>
      <c r="O34" s="539"/>
      <c r="P34" s="539"/>
    </row>
  </sheetData>
  <mergeCells count="6">
    <mergeCell ref="A1:J1"/>
    <mergeCell ref="A2:J2"/>
    <mergeCell ref="B6:E6"/>
    <mergeCell ref="F6:I6"/>
    <mergeCell ref="B21:E21"/>
    <mergeCell ref="F21:I21"/>
  </mergeCells>
  <hyperlinks>
    <hyperlink ref="A11" r:id="rId1" xr:uid="{33E86DC3-8E1A-467F-B2FD-9FA10D75E3DE}"/>
    <hyperlink ref="A15" r:id="rId2" xr:uid="{A24D30AD-A054-49FA-9C60-42773DB7BB89}"/>
    <hyperlink ref="A19" r:id="rId3" xr:uid="{B51B51E5-EAE9-478A-BC41-392A1D05EA33}"/>
    <hyperlink ref="A31" r:id="rId4" xr:uid="{33E24DDA-9AC8-4E31-B331-D431C966CD5E}"/>
    <hyperlink ref="J11" r:id="rId5" xr:uid="{92B7A1C1-1915-4032-BE2B-4CFE253F4EBE}"/>
    <hyperlink ref="J15" r:id="rId6" xr:uid="{30CB61C6-11B8-4D6F-91B3-F01D4DBD1FE9}"/>
    <hyperlink ref="J19" r:id="rId7" xr:uid="{B2CCC3F2-D74B-4DB6-B4AA-3EEFA57ECAC5}"/>
  </hyperlinks>
  <pageMargins left="0.7" right="0.7" top="0.75" bottom="0.75" header="0.3" footer="0.3"/>
  <pageSetup paperSize="9" orientation="portrait" verticalDpi="0" r:id="rId8"/>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26B2D-4EB4-4748-AD4E-EE0D43B3DD0F}">
  <dimension ref="A1:L80"/>
  <sheetViews>
    <sheetView showGridLines="0" workbookViewId="0"/>
  </sheetViews>
  <sheetFormatPr defaultRowHeight="11.25"/>
  <cols>
    <col min="1" max="1" width="7.42578125" style="605" customWidth="1"/>
    <col min="2" max="9" width="11.42578125" style="194" customWidth="1"/>
    <col min="10" max="10" width="7.42578125" style="606" customWidth="1"/>
    <col min="11" max="16384" width="9.140625" style="194"/>
  </cols>
  <sheetData>
    <row r="1" spans="1:12" ht="12" customHeight="1">
      <c r="A1" s="935" t="s">
        <v>1445</v>
      </c>
      <c r="B1" s="935"/>
      <c r="C1" s="935"/>
      <c r="D1" s="935"/>
      <c r="E1" s="935"/>
      <c r="F1" s="935"/>
      <c r="G1" s="935"/>
      <c r="H1" s="935"/>
      <c r="I1" s="935"/>
      <c r="J1" s="935"/>
      <c r="K1" s="604"/>
    </row>
    <row r="2" spans="1:12" ht="12" customHeight="1">
      <c r="A2" s="936" t="s">
        <v>1446</v>
      </c>
      <c r="B2" s="936"/>
      <c r="C2" s="936"/>
      <c r="D2" s="936"/>
      <c r="E2" s="936"/>
      <c r="F2" s="936"/>
      <c r="G2" s="936"/>
      <c r="H2" s="936"/>
      <c r="I2" s="936"/>
      <c r="J2" s="936"/>
      <c r="K2" s="604"/>
    </row>
    <row r="3" spans="1:12" ht="12" customHeight="1"/>
    <row r="4" spans="1:12" s="5" customFormat="1" ht="12" customHeight="1">
      <c r="A4" s="607" t="s">
        <v>931</v>
      </c>
      <c r="B4" s="7"/>
      <c r="C4" s="7"/>
      <c r="D4" s="7"/>
      <c r="E4" s="7"/>
      <c r="F4" s="7"/>
      <c r="G4" s="7"/>
      <c r="H4" s="7"/>
      <c r="I4" s="482"/>
      <c r="J4" s="482" t="s">
        <v>931</v>
      </c>
    </row>
    <row r="5" spans="1:12" s="5" customFormat="1" ht="12" customHeight="1" thickBot="1">
      <c r="A5" s="101" t="s">
        <v>1447</v>
      </c>
      <c r="B5" s="49"/>
      <c r="C5" s="49"/>
      <c r="D5" s="7"/>
      <c r="E5" s="7"/>
      <c r="F5" s="7"/>
      <c r="G5" s="482"/>
      <c r="H5" s="7"/>
      <c r="I5" s="608"/>
      <c r="J5" s="608" t="s">
        <v>1448</v>
      </c>
    </row>
    <row r="6" spans="1:12" s="5" customFormat="1" ht="15" customHeight="1" thickBot="1">
      <c r="A6" s="999" t="s">
        <v>932</v>
      </c>
      <c r="B6" s="1003" t="s">
        <v>1449</v>
      </c>
      <c r="C6" s="1004"/>
      <c r="D6" s="1004"/>
      <c r="E6" s="1005"/>
      <c r="F6" s="1003" t="s">
        <v>1450</v>
      </c>
      <c r="G6" s="1004"/>
      <c r="H6" s="1004"/>
      <c r="I6" s="1005"/>
      <c r="J6" s="999" t="s">
        <v>948</v>
      </c>
    </row>
    <row r="7" spans="1:12" s="5" customFormat="1" ht="82.5" customHeight="1" thickBot="1">
      <c r="A7" s="999"/>
      <c r="B7" s="94" t="s">
        <v>1451</v>
      </c>
      <c r="C7" s="405" t="s">
        <v>1452</v>
      </c>
      <c r="D7" s="405" t="s">
        <v>1453</v>
      </c>
      <c r="E7" s="405" t="s">
        <v>1454</v>
      </c>
      <c r="F7" s="94" t="s">
        <v>1451</v>
      </c>
      <c r="G7" s="405" t="s">
        <v>1452</v>
      </c>
      <c r="H7" s="405" t="s">
        <v>1453</v>
      </c>
      <c r="I7" s="405" t="s">
        <v>1454</v>
      </c>
      <c r="J7" s="999"/>
      <c r="L7" s="223"/>
    </row>
    <row r="8" spans="1:12" s="8" customFormat="1" ht="12" customHeight="1">
      <c r="A8" s="609"/>
      <c r="B8" s="230" t="s">
        <v>1319</v>
      </c>
      <c r="C8" s="230"/>
      <c r="D8" s="610"/>
      <c r="E8" s="873"/>
      <c r="F8" s="610"/>
      <c r="G8" s="610"/>
      <c r="H8" s="610"/>
      <c r="I8" s="9"/>
      <c r="J8" s="611"/>
    </row>
    <row r="9" spans="1:12" s="5" customFormat="1" ht="12" customHeight="1">
      <c r="A9" s="612">
        <v>45627</v>
      </c>
      <c r="B9" s="613">
        <v>110.65</v>
      </c>
      <c r="C9" s="613">
        <v>129.22</v>
      </c>
      <c r="D9" s="613">
        <v>105.08</v>
      </c>
      <c r="E9" s="874">
        <v>112.02</v>
      </c>
      <c r="F9" s="614">
        <v>126.75</v>
      </c>
      <c r="G9" s="614">
        <v>147.80000000000001</v>
      </c>
      <c r="H9" s="614">
        <v>121.68</v>
      </c>
      <c r="I9" s="614">
        <v>126.56</v>
      </c>
      <c r="J9" s="580" t="s">
        <v>1322</v>
      </c>
      <c r="K9" s="615"/>
    </row>
    <row r="10" spans="1:12" s="5" customFormat="1" ht="12" customHeight="1">
      <c r="A10" s="612">
        <v>45658</v>
      </c>
      <c r="B10" s="613">
        <v>108.56</v>
      </c>
      <c r="C10" s="613">
        <v>116.2</v>
      </c>
      <c r="D10" s="613">
        <v>104.01</v>
      </c>
      <c r="E10" s="874">
        <v>112.32</v>
      </c>
      <c r="F10" s="614">
        <v>124.7</v>
      </c>
      <c r="G10" s="614">
        <v>134.78</v>
      </c>
      <c r="H10" s="614">
        <v>120.12</v>
      </c>
      <c r="I10" s="614">
        <v>127.63</v>
      </c>
      <c r="J10" s="580">
        <v>45658</v>
      </c>
      <c r="K10" s="615"/>
    </row>
    <row r="11" spans="1:12" s="5" customFormat="1" ht="12" customHeight="1">
      <c r="A11" s="612">
        <v>45689</v>
      </c>
      <c r="B11" s="613">
        <v>110.18</v>
      </c>
      <c r="C11" s="613">
        <v>125.43</v>
      </c>
      <c r="D11" s="613">
        <v>104.68</v>
      </c>
      <c r="E11" s="874">
        <v>112.61</v>
      </c>
      <c r="F11" s="614">
        <v>126.2</v>
      </c>
      <c r="G11" s="614">
        <v>146.41999999999999</v>
      </c>
      <c r="H11" s="614">
        <v>120.17</v>
      </c>
      <c r="I11" s="614">
        <v>127.66</v>
      </c>
      <c r="J11" s="580" t="s">
        <v>1455</v>
      </c>
      <c r="K11" s="615"/>
    </row>
    <row r="12" spans="1:12" s="5" customFormat="1" ht="12" customHeight="1">
      <c r="A12" s="612">
        <v>45717</v>
      </c>
      <c r="B12" s="613">
        <v>108.64</v>
      </c>
      <c r="C12" s="613">
        <v>128.08000000000001</v>
      </c>
      <c r="D12" s="613">
        <v>101.41</v>
      </c>
      <c r="E12" s="874">
        <v>112.04</v>
      </c>
      <c r="F12" s="614">
        <v>124.38</v>
      </c>
      <c r="G12" s="614">
        <v>146.16999999999999</v>
      </c>
      <c r="H12" s="614">
        <v>117.7</v>
      </c>
      <c r="I12" s="614">
        <v>126.21</v>
      </c>
      <c r="J12" s="580">
        <v>45717</v>
      </c>
      <c r="K12" s="615"/>
    </row>
    <row r="13" spans="1:12" s="5" customFormat="1" ht="12" customHeight="1">
      <c r="A13" s="612">
        <v>45748</v>
      </c>
      <c r="B13" s="613">
        <v>107.8</v>
      </c>
      <c r="C13" s="613">
        <v>121.58</v>
      </c>
      <c r="D13" s="613">
        <v>100.87</v>
      </c>
      <c r="E13" s="874">
        <v>112.76</v>
      </c>
      <c r="F13" s="614">
        <v>124.22</v>
      </c>
      <c r="G13" s="614">
        <v>141.66</v>
      </c>
      <c r="H13" s="614">
        <v>118.42</v>
      </c>
      <c r="I13" s="614">
        <v>126.33</v>
      </c>
      <c r="J13" s="580" t="s">
        <v>1323</v>
      </c>
      <c r="K13" s="615"/>
    </row>
    <row r="14" spans="1:12" s="5" customFormat="1" ht="12" customHeight="1">
      <c r="A14" s="612">
        <v>45778</v>
      </c>
      <c r="B14" s="613">
        <v>112.9</v>
      </c>
      <c r="C14" s="613">
        <v>138.24</v>
      </c>
      <c r="D14" s="613">
        <v>104.46</v>
      </c>
      <c r="E14" s="874">
        <v>115.96</v>
      </c>
      <c r="F14" s="614">
        <v>129.9</v>
      </c>
      <c r="G14" s="614">
        <v>158.51</v>
      </c>
      <c r="H14" s="614">
        <v>122.53</v>
      </c>
      <c r="I14" s="614">
        <v>130.29</v>
      </c>
      <c r="J14" s="580" t="s">
        <v>1456</v>
      </c>
      <c r="K14" s="615"/>
    </row>
    <row r="15" spans="1:12" s="5" customFormat="1" ht="12" customHeight="1">
      <c r="A15" s="612">
        <v>45809</v>
      </c>
      <c r="B15" s="613">
        <v>112.52</v>
      </c>
      <c r="C15" s="613">
        <v>123.22</v>
      </c>
      <c r="D15" s="613">
        <v>106.64</v>
      </c>
      <c r="E15" s="874">
        <v>117.1</v>
      </c>
      <c r="F15" s="614">
        <v>129.4</v>
      </c>
      <c r="G15" s="614">
        <v>141.26</v>
      </c>
      <c r="H15" s="614">
        <v>125.13</v>
      </c>
      <c r="I15" s="614">
        <v>131.29</v>
      </c>
      <c r="J15" s="580">
        <v>45809</v>
      </c>
      <c r="K15" s="615"/>
    </row>
    <row r="16" spans="1:12" s="5" customFormat="1" ht="12" customHeight="1">
      <c r="A16" s="612">
        <v>45839</v>
      </c>
      <c r="B16" s="613">
        <v>110.55</v>
      </c>
      <c r="C16" s="613">
        <v>123.44</v>
      </c>
      <c r="D16" s="613">
        <v>102.89</v>
      </c>
      <c r="E16" s="874">
        <v>116.87</v>
      </c>
      <c r="F16" s="614">
        <v>126.71</v>
      </c>
      <c r="G16" s="614">
        <v>141.91</v>
      </c>
      <c r="H16" s="614">
        <v>119.54</v>
      </c>
      <c r="I16" s="614">
        <v>131.52000000000001</v>
      </c>
      <c r="J16" s="580">
        <v>45839</v>
      </c>
      <c r="K16" s="615"/>
    </row>
    <row r="17" spans="1:11" s="5" customFormat="1" ht="12" customHeight="1">
      <c r="A17" s="612">
        <v>45870</v>
      </c>
      <c r="B17" s="613">
        <v>112.34</v>
      </c>
      <c r="C17" s="613">
        <v>131.18</v>
      </c>
      <c r="D17" s="613">
        <v>105.22</v>
      </c>
      <c r="E17" s="874">
        <v>115.83</v>
      </c>
      <c r="F17" s="614">
        <v>129.72999999999999</v>
      </c>
      <c r="G17" s="614">
        <v>150.52000000000001</v>
      </c>
      <c r="H17" s="614">
        <v>123.66</v>
      </c>
      <c r="I17" s="614">
        <v>131.02000000000001</v>
      </c>
      <c r="J17" s="580" t="s">
        <v>1324</v>
      </c>
      <c r="K17" s="615"/>
    </row>
    <row r="18" spans="1:11" s="5" customFormat="1" ht="12" customHeight="1">
      <c r="A18" s="612">
        <v>45901</v>
      </c>
      <c r="B18" s="613">
        <v>111.84</v>
      </c>
      <c r="C18" s="613">
        <v>131.05000000000001</v>
      </c>
      <c r="D18" s="613">
        <v>103.7</v>
      </c>
      <c r="E18" s="874">
        <v>116.61</v>
      </c>
      <c r="F18" s="614">
        <v>129.4</v>
      </c>
      <c r="G18" s="614">
        <v>150.49</v>
      </c>
      <c r="H18" s="614">
        <v>122.63</v>
      </c>
      <c r="I18" s="614">
        <v>131.58000000000001</v>
      </c>
      <c r="J18" s="580" t="s">
        <v>1457</v>
      </c>
      <c r="K18" s="615"/>
    </row>
    <row r="19" spans="1:11" s="5" customFormat="1" ht="12" customHeight="1">
      <c r="A19" s="612" t="s">
        <v>1326</v>
      </c>
      <c r="B19" s="613">
        <v>111.39</v>
      </c>
      <c r="C19" s="613">
        <v>129.69999999999999</v>
      </c>
      <c r="D19" s="613">
        <v>103.3</v>
      </c>
      <c r="E19" s="874">
        <v>116.43</v>
      </c>
      <c r="F19" s="614">
        <v>128.74</v>
      </c>
      <c r="G19" s="614">
        <v>149.19999999999999</v>
      </c>
      <c r="H19" s="614">
        <v>121.88</v>
      </c>
      <c r="I19" s="614">
        <v>131.29</v>
      </c>
      <c r="J19" s="580" t="s">
        <v>1458</v>
      </c>
      <c r="K19" s="615"/>
    </row>
    <row r="20" spans="1:11" s="5" customFormat="1" ht="12" customHeight="1">
      <c r="A20" s="612" t="s">
        <v>1459</v>
      </c>
      <c r="B20" s="613">
        <v>110.55</v>
      </c>
      <c r="C20" s="613">
        <v>124.58</v>
      </c>
      <c r="D20" s="613">
        <v>100.93</v>
      </c>
      <c r="E20" s="874">
        <v>119.24</v>
      </c>
      <c r="F20" s="614">
        <v>127.55</v>
      </c>
      <c r="G20" s="614">
        <v>143.75</v>
      </c>
      <c r="H20" s="614">
        <v>118.73</v>
      </c>
      <c r="I20" s="614">
        <v>134.34</v>
      </c>
      <c r="J20" s="580">
        <v>45962</v>
      </c>
      <c r="K20" s="615"/>
    </row>
    <row r="21" spans="1:11" s="5" customFormat="1" ht="12" customHeight="1">
      <c r="A21" s="612">
        <v>45992</v>
      </c>
      <c r="B21" s="613">
        <v>112.19</v>
      </c>
      <c r="C21" s="613">
        <v>119.97</v>
      </c>
      <c r="D21" s="613">
        <v>107.94</v>
      </c>
      <c r="E21" s="874">
        <v>115.46</v>
      </c>
      <c r="F21" s="614">
        <v>129.62</v>
      </c>
      <c r="G21" s="614">
        <v>138.5</v>
      </c>
      <c r="H21" s="614">
        <v>127.25</v>
      </c>
      <c r="I21" s="614">
        <v>129.85</v>
      </c>
      <c r="J21" s="580" t="s">
        <v>1330</v>
      </c>
      <c r="K21" s="615"/>
    </row>
    <row r="22" spans="1:11" s="8" customFormat="1" ht="12" customHeight="1">
      <c r="A22" s="616"/>
      <c r="B22" s="617" t="s">
        <v>970</v>
      </c>
      <c r="C22" s="617"/>
      <c r="D22" s="618"/>
      <c r="E22" s="875"/>
      <c r="F22" s="618"/>
      <c r="G22" s="618"/>
      <c r="H22" s="618"/>
      <c r="I22" s="619"/>
      <c r="J22" s="227"/>
    </row>
    <row r="23" spans="1:11" s="5" customFormat="1" ht="12" customHeight="1">
      <c r="A23" s="612">
        <v>45627</v>
      </c>
      <c r="B23" s="613">
        <v>2</v>
      </c>
      <c r="C23" s="613">
        <v>4.4000000000000004</v>
      </c>
      <c r="D23" s="613">
        <v>2.9</v>
      </c>
      <c r="E23" s="874">
        <v>0</v>
      </c>
      <c r="F23" s="614">
        <v>2.1</v>
      </c>
      <c r="G23" s="614">
        <v>5.0999999999999996</v>
      </c>
      <c r="H23" s="614">
        <v>2.5</v>
      </c>
      <c r="I23" s="614">
        <v>0.5</v>
      </c>
      <c r="J23" s="580" t="str">
        <f t="shared" ref="J23:J35" si="0">+J9</f>
        <v>dec-24</v>
      </c>
    </row>
    <row r="24" spans="1:11" s="5" customFormat="1" ht="12" customHeight="1">
      <c r="A24" s="612">
        <v>45658</v>
      </c>
      <c r="B24" s="613">
        <v>-1.9</v>
      </c>
      <c r="C24" s="613">
        <v>-10.1</v>
      </c>
      <c r="D24" s="613">
        <v>-1</v>
      </c>
      <c r="E24" s="874">
        <v>0.3</v>
      </c>
      <c r="F24" s="614">
        <v>-1.6</v>
      </c>
      <c r="G24" s="614">
        <v>-8.8000000000000007</v>
      </c>
      <c r="H24" s="614">
        <v>-1.3</v>
      </c>
      <c r="I24" s="614">
        <v>0.8</v>
      </c>
      <c r="J24" s="580">
        <f t="shared" si="0"/>
        <v>45658</v>
      </c>
    </row>
    <row r="25" spans="1:11" s="5" customFormat="1" ht="12" customHeight="1">
      <c r="A25" s="612">
        <v>45689</v>
      </c>
      <c r="B25" s="613">
        <v>1.5</v>
      </c>
      <c r="C25" s="613">
        <v>7.9</v>
      </c>
      <c r="D25" s="613">
        <v>0.6</v>
      </c>
      <c r="E25" s="874">
        <v>0.3</v>
      </c>
      <c r="F25" s="614">
        <v>1.2</v>
      </c>
      <c r="G25" s="614">
        <v>8.6</v>
      </c>
      <c r="H25" s="614">
        <v>0</v>
      </c>
      <c r="I25" s="614">
        <v>0</v>
      </c>
      <c r="J25" s="580" t="str">
        <f t="shared" si="0"/>
        <v>feb-25</v>
      </c>
    </row>
    <row r="26" spans="1:11" s="5" customFormat="1" ht="12" customHeight="1">
      <c r="A26" s="612">
        <v>45717</v>
      </c>
      <c r="B26" s="613">
        <v>-1.4</v>
      </c>
      <c r="C26" s="613">
        <v>2.1</v>
      </c>
      <c r="D26" s="613">
        <v>-3.1</v>
      </c>
      <c r="E26" s="874">
        <v>-0.5</v>
      </c>
      <c r="F26" s="614">
        <v>-1.4</v>
      </c>
      <c r="G26" s="614">
        <v>-0.2</v>
      </c>
      <c r="H26" s="614">
        <v>-2.1</v>
      </c>
      <c r="I26" s="614">
        <v>-1.1000000000000001</v>
      </c>
      <c r="J26" s="580">
        <f t="shared" si="0"/>
        <v>45717</v>
      </c>
    </row>
    <row r="27" spans="1:11" s="5" customFormat="1" ht="12" customHeight="1">
      <c r="A27" s="612">
        <v>45748</v>
      </c>
      <c r="B27" s="613">
        <v>-0.8</v>
      </c>
      <c r="C27" s="613">
        <v>-5.0999999999999996</v>
      </c>
      <c r="D27" s="613">
        <v>-0.5</v>
      </c>
      <c r="E27" s="874">
        <v>0.6</v>
      </c>
      <c r="F27" s="614">
        <v>-0.1</v>
      </c>
      <c r="G27" s="614">
        <v>-3.1</v>
      </c>
      <c r="H27" s="614">
        <v>0.6</v>
      </c>
      <c r="I27" s="614">
        <v>0.1</v>
      </c>
      <c r="J27" s="580" t="str">
        <f t="shared" si="0"/>
        <v>apr-25</v>
      </c>
    </row>
    <row r="28" spans="1:11" s="5" customFormat="1" ht="12" customHeight="1">
      <c r="A28" s="612">
        <v>45778</v>
      </c>
      <c r="B28" s="613">
        <v>4.7</v>
      </c>
      <c r="C28" s="613">
        <v>13.7</v>
      </c>
      <c r="D28" s="613">
        <v>3.6</v>
      </c>
      <c r="E28" s="874">
        <v>2.8</v>
      </c>
      <c r="F28" s="614">
        <v>4.5999999999999996</v>
      </c>
      <c r="G28" s="614">
        <v>11.9</v>
      </c>
      <c r="H28" s="614">
        <v>3.5</v>
      </c>
      <c r="I28" s="614">
        <v>3.1</v>
      </c>
      <c r="J28" s="580" t="str">
        <f t="shared" si="0"/>
        <v>may-25</v>
      </c>
    </row>
    <row r="29" spans="1:11" s="5" customFormat="1" ht="12" customHeight="1">
      <c r="A29" s="612">
        <v>45809</v>
      </c>
      <c r="B29" s="613">
        <v>-0.3</v>
      </c>
      <c r="C29" s="613">
        <v>-10.9</v>
      </c>
      <c r="D29" s="613">
        <v>2.1</v>
      </c>
      <c r="E29" s="874">
        <v>1</v>
      </c>
      <c r="F29" s="614">
        <v>-0.4</v>
      </c>
      <c r="G29" s="614">
        <v>-10.9</v>
      </c>
      <c r="H29" s="614">
        <v>2.1</v>
      </c>
      <c r="I29" s="614">
        <v>0.8</v>
      </c>
      <c r="J29" s="580">
        <f t="shared" si="0"/>
        <v>45809</v>
      </c>
    </row>
    <row r="30" spans="1:11" s="5" customFormat="1" ht="12" customHeight="1">
      <c r="A30" s="612">
        <v>45839</v>
      </c>
      <c r="B30" s="613">
        <v>-1.8</v>
      </c>
      <c r="C30" s="613">
        <v>0.2</v>
      </c>
      <c r="D30" s="613">
        <v>-3.5</v>
      </c>
      <c r="E30" s="874">
        <v>-0.2</v>
      </c>
      <c r="F30" s="614">
        <v>-2.1</v>
      </c>
      <c r="G30" s="614">
        <v>0.5</v>
      </c>
      <c r="H30" s="614">
        <v>-4.5</v>
      </c>
      <c r="I30" s="614">
        <v>0.2</v>
      </c>
      <c r="J30" s="580">
        <f t="shared" si="0"/>
        <v>45839</v>
      </c>
    </row>
    <row r="31" spans="1:11" s="5" customFormat="1" ht="12" customHeight="1">
      <c r="A31" s="612">
        <v>45870</v>
      </c>
      <c r="B31" s="613">
        <v>1.6</v>
      </c>
      <c r="C31" s="613">
        <v>6.3</v>
      </c>
      <c r="D31" s="613">
        <v>2.2999999999999998</v>
      </c>
      <c r="E31" s="874">
        <v>-0.9</v>
      </c>
      <c r="F31" s="614">
        <v>2.4</v>
      </c>
      <c r="G31" s="614">
        <v>6.1</v>
      </c>
      <c r="H31" s="614">
        <v>3.4</v>
      </c>
      <c r="I31" s="614">
        <v>-0.4</v>
      </c>
      <c r="J31" s="580" t="str">
        <f t="shared" si="0"/>
        <v>aug-25</v>
      </c>
    </row>
    <row r="32" spans="1:11" s="5" customFormat="1" ht="12" customHeight="1">
      <c r="A32" s="612">
        <v>45901</v>
      </c>
      <c r="B32" s="613">
        <v>-0.4</v>
      </c>
      <c r="C32" s="613">
        <v>-0.1</v>
      </c>
      <c r="D32" s="613">
        <v>-1.4</v>
      </c>
      <c r="E32" s="874">
        <v>0.7</v>
      </c>
      <c r="F32" s="614">
        <v>-0.3</v>
      </c>
      <c r="G32" s="614">
        <v>0</v>
      </c>
      <c r="H32" s="614">
        <v>-0.8</v>
      </c>
      <c r="I32" s="614">
        <v>0.4</v>
      </c>
      <c r="J32" s="580" t="str">
        <f t="shared" si="0"/>
        <v>sept-25</v>
      </c>
    </row>
    <row r="33" spans="1:10" s="5" customFormat="1" ht="12" customHeight="1">
      <c r="A33" s="612" t="s">
        <v>1326</v>
      </c>
      <c r="B33" s="613">
        <v>-0.4</v>
      </c>
      <c r="C33" s="613">
        <v>-1</v>
      </c>
      <c r="D33" s="613">
        <v>-0.4</v>
      </c>
      <c r="E33" s="874">
        <v>-0.2</v>
      </c>
      <c r="F33" s="614">
        <v>-0.5</v>
      </c>
      <c r="G33" s="614">
        <v>-0.9</v>
      </c>
      <c r="H33" s="614">
        <v>-0.6</v>
      </c>
      <c r="I33" s="614">
        <v>-0.2</v>
      </c>
      <c r="J33" s="580" t="str">
        <f t="shared" si="0"/>
        <v>oct-25</v>
      </c>
    </row>
    <row r="34" spans="1:10" s="5" customFormat="1" ht="12" customHeight="1">
      <c r="A34" s="612" t="s">
        <v>1459</v>
      </c>
      <c r="B34" s="613">
        <v>-0.8</v>
      </c>
      <c r="C34" s="613">
        <v>-3.9</v>
      </c>
      <c r="D34" s="613">
        <v>-2.2999999999999998</v>
      </c>
      <c r="E34" s="874">
        <v>2.4</v>
      </c>
      <c r="F34" s="614">
        <v>-0.9</v>
      </c>
      <c r="G34" s="614">
        <v>-3.7</v>
      </c>
      <c r="H34" s="614">
        <v>-2.6</v>
      </c>
      <c r="I34" s="614">
        <v>2.2999999999999998</v>
      </c>
      <c r="J34" s="580">
        <f t="shared" si="0"/>
        <v>45962</v>
      </c>
    </row>
    <row r="35" spans="1:10" s="5" customFormat="1" ht="12" customHeight="1">
      <c r="A35" s="612">
        <v>45992</v>
      </c>
      <c r="B35" s="613">
        <v>1.5</v>
      </c>
      <c r="C35" s="613">
        <v>-3.7</v>
      </c>
      <c r="D35" s="613">
        <v>6.9</v>
      </c>
      <c r="E35" s="874">
        <v>-3.2</v>
      </c>
      <c r="F35" s="614">
        <v>1.6</v>
      </c>
      <c r="G35" s="614">
        <v>-3.7</v>
      </c>
      <c r="H35" s="614">
        <v>7.2</v>
      </c>
      <c r="I35" s="614">
        <v>-3.3</v>
      </c>
      <c r="J35" s="580" t="str">
        <f t="shared" si="0"/>
        <v>dec-25</v>
      </c>
    </row>
    <row r="36" spans="1:10" s="460" customFormat="1" ht="12" customHeight="1">
      <c r="A36" s="620"/>
      <c r="B36" s="621" t="s">
        <v>971</v>
      </c>
      <c r="C36" s="621"/>
      <c r="D36" s="622"/>
      <c r="E36" s="876"/>
      <c r="F36" s="622"/>
      <c r="G36" s="622"/>
      <c r="H36" s="622"/>
      <c r="I36" s="623"/>
      <c r="J36" s="624"/>
    </row>
    <row r="37" spans="1:10" s="5" customFormat="1" ht="12" customHeight="1">
      <c r="A37" s="612">
        <v>45627</v>
      </c>
      <c r="B37" s="613">
        <v>3.4</v>
      </c>
      <c r="C37" s="613">
        <v>1.6</v>
      </c>
      <c r="D37" s="613">
        <v>2.8</v>
      </c>
      <c r="E37" s="874">
        <v>4.8</v>
      </c>
      <c r="F37" s="614">
        <v>3</v>
      </c>
      <c r="G37" s="614">
        <v>3.3</v>
      </c>
      <c r="H37" s="614">
        <v>1.5</v>
      </c>
      <c r="I37" s="614">
        <v>5.0999999999999996</v>
      </c>
      <c r="J37" s="580" t="str">
        <f t="shared" ref="J37:J49" si="1">+J9</f>
        <v>dec-24</v>
      </c>
    </row>
    <row r="38" spans="1:10" s="5" customFormat="1" ht="12" customHeight="1">
      <c r="A38" s="612">
        <v>45658</v>
      </c>
      <c r="B38" s="613">
        <v>3.1</v>
      </c>
      <c r="C38" s="613">
        <v>-3.8</v>
      </c>
      <c r="D38" s="613">
        <v>3.7</v>
      </c>
      <c r="E38" s="874">
        <v>5</v>
      </c>
      <c r="F38" s="614">
        <v>3.8</v>
      </c>
      <c r="G38" s="614">
        <v>-0.5</v>
      </c>
      <c r="H38" s="614">
        <v>3.5</v>
      </c>
      <c r="I38" s="614">
        <v>5.9</v>
      </c>
      <c r="J38" s="580">
        <f t="shared" si="1"/>
        <v>45658</v>
      </c>
    </row>
    <row r="39" spans="1:10" s="5" customFormat="1" ht="12" customHeight="1">
      <c r="A39" s="612">
        <v>45689</v>
      </c>
      <c r="B39" s="613">
        <v>4.3</v>
      </c>
      <c r="C39" s="613">
        <v>2.4</v>
      </c>
      <c r="D39" s="613">
        <v>4.7</v>
      </c>
      <c r="E39" s="874">
        <v>4.5</v>
      </c>
      <c r="F39" s="614">
        <v>5</v>
      </c>
      <c r="G39" s="614">
        <v>6.2</v>
      </c>
      <c r="H39" s="614">
        <v>4.7</v>
      </c>
      <c r="I39" s="614">
        <v>5</v>
      </c>
      <c r="J39" s="580" t="str">
        <f t="shared" si="1"/>
        <v>feb-25</v>
      </c>
    </row>
    <row r="40" spans="1:10" s="5" customFormat="1" ht="12" customHeight="1">
      <c r="A40" s="612">
        <v>45717</v>
      </c>
      <c r="B40" s="613">
        <v>1.2</v>
      </c>
      <c r="C40" s="613">
        <v>2.6</v>
      </c>
      <c r="D40" s="613">
        <v>-1.4</v>
      </c>
      <c r="E40" s="874">
        <v>4.0999999999999996</v>
      </c>
      <c r="F40" s="614">
        <v>1.5</v>
      </c>
      <c r="G40" s="614">
        <v>3.8</v>
      </c>
      <c r="H40" s="614">
        <v>-1</v>
      </c>
      <c r="I40" s="614">
        <v>4.0999999999999996</v>
      </c>
      <c r="J40" s="580">
        <f t="shared" si="1"/>
        <v>45717</v>
      </c>
    </row>
    <row r="41" spans="1:10" s="5" customFormat="1" ht="12" customHeight="1">
      <c r="A41" s="612">
        <v>45748</v>
      </c>
      <c r="B41" s="613">
        <v>0.1</v>
      </c>
      <c r="C41" s="613">
        <v>1.3</v>
      </c>
      <c r="D41" s="613">
        <v>-2.4</v>
      </c>
      <c r="E41" s="874">
        <v>2.9</v>
      </c>
      <c r="F41" s="614">
        <v>1.6</v>
      </c>
      <c r="G41" s="614">
        <v>4.8</v>
      </c>
      <c r="H41" s="614">
        <v>0.6</v>
      </c>
      <c r="I41" s="614">
        <v>1.8</v>
      </c>
      <c r="J41" s="580" t="str">
        <f t="shared" si="1"/>
        <v>apr-25</v>
      </c>
    </row>
    <row r="42" spans="1:10" s="5" customFormat="1" ht="12" customHeight="1">
      <c r="A42" s="612">
        <v>45778</v>
      </c>
      <c r="B42" s="613">
        <v>4.3</v>
      </c>
      <c r="C42" s="613">
        <v>10.1</v>
      </c>
      <c r="D42" s="613">
        <v>1.7</v>
      </c>
      <c r="E42" s="874">
        <v>5.4</v>
      </c>
      <c r="F42" s="614">
        <v>5.7</v>
      </c>
      <c r="G42" s="614">
        <v>12</v>
      </c>
      <c r="H42" s="614">
        <v>4.0999999999999996</v>
      </c>
      <c r="I42" s="614">
        <v>5.2</v>
      </c>
      <c r="J42" s="580" t="str">
        <f t="shared" si="1"/>
        <v>may-25</v>
      </c>
    </row>
    <row r="43" spans="1:10" s="5" customFormat="1" ht="12" customHeight="1">
      <c r="A43" s="612">
        <v>45809</v>
      </c>
      <c r="B43" s="613">
        <v>5.3</v>
      </c>
      <c r="C43" s="613">
        <v>5.7</v>
      </c>
      <c r="D43" s="613">
        <v>4.5</v>
      </c>
      <c r="E43" s="874">
        <v>6.1</v>
      </c>
      <c r="F43" s="614">
        <v>6.7</v>
      </c>
      <c r="G43" s="614">
        <v>7.7</v>
      </c>
      <c r="H43" s="614">
        <v>6.8</v>
      </c>
      <c r="I43" s="614">
        <v>6.1</v>
      </c>
      <c r="J43" s="580">
        <f t="shared" si="1"/>
        <v>45809</v>
      </c>
    </row>
    <row r="44" spans="1:10" s="5" customFormat="1" ht="12" customHeight="1">
      <c r="A44" s="612">
        <v>45839</v>
      </c>
      <c r="B44" s="613">
        <v>3.4</v>
      </c>
      <c r="C44" s="613">
        <v>7.1</v>
      </c>
      <c r="D44" s="613">
        <v>0.2</v>
      </c>
      <c r="E44" s="874">
        <v>6.2</v>
      </c>
      <c r="F44" s="614">
        <v>5.0999999999999996</v>
      </c>
      <c r="G44" s="614">
        <v>9.1</v>
      </c>
      <c r="H44" s="614">
        <v>3.2</v>
      </c>
      <c r="I44" s="614">
        <v>6.2</v>
      </c>
      <c r="J44" s="580">
        <f t="shared" si="1"/>
        <v>45839</v>
      </c>
    </row>
    <row r="45" spans="1:10" s="5" customFormat="1" ht="12" customHeight="1">
      <c r="A45" s="612">
        <v>45870</v>
      </c>
      <c r="B45" s="613">
        <v>3.6</v>
      </c>
      <c r="C45" s="613">
        <v>9.6</v>
      </c>
      <c r="D45" s="613">
        <v>1.3</v>
      </c>
      <c r="E45" s="874">
        <v>4.4000000000000004</v>
      </c>
      <c r="F45" s="614">
        <v>5.4</v>
      </c>
      <c r="G45" s="614">
        <v>11.8</v>
      </c>
      <c r="H45" s="614">
        <v>4.2</v>
      </c>
      <c r="I45" s="614">
        <v>4.5</v>
      </c>
      <c r="J45" s="580" t="str">
        <f t="shared" si="1"/>
        <v>aug-25</v>
      </c>
    </row>
    <row r="46" spans="1:10" s="5" customFormat="1" ht="12" customHeight="1">
      <c r="A46" s="612">
        <v>45901</v>
      </c>
      <c r="B46" s="613">
        <v>3.5</v>
      </c>
      <c r="C46" s="613">
        <v>2.2000000000000002</v>
      </c>
      <c r="D46" s="613">
        <v>2.2999999999999998</v>
      </c>
      <c r="E46" s="874">
        <v>5.5</v>
      </c>
      <c r="F46" s="614">
        <v>5.3</v>
      </c>
      <c r="G46" s="614">
        <v>3.9</v>
      </c>
      <c r="H46" s="614">
        <v>5.5</v>
      </c>
      <c r="I46" s="614">
        <v>5.7</v>
      </c>
      <c r="J46" s="580" t="str">
        <f t="shared" si="1"/>
        <v>sept-25</v>
      </c>
    </row>
    <row r="47" spans="1:10" s="5" customFormat="1" ht="12" customHeight="1">
      <c r="A47" s="612" t="s">
        <v>1326</v>
      </c>
      <c r="B47" s="613">
        <v>4</v>
      </c>
      <c r="C47" s="613">
        <v>4.2</v>
      </c>
      <c r="D47" s="613">
        <v>3.8</v>
      </c>
      <c r="E47" s="874">
        <v>4.2</v>
      </c>
      <c r="F47" s="614">
        <v>5.7</v>
      </c>
      <c r="G47" s="614">
        <v>6</v>
      </c>
      <c r="H47" s="614">
        <v>6.4</v>
      </c>
      <c r="I47" s="614">
        <v>4.8</v>
      </c>
      <c r="J47" s="580" t="str">
        <f t="shared" si="1"/>
        <v>oct-25</v>
      </c>
    </row>
    <row r="48" spans="1:10" s="5" customFormat="1" ht="12" customHeight="1">
      <c r="A48" s="612" t="s">
        <v>1459</v>
      </c>
      <c r="B48" s="613">
        <v>1.9</v>
      </c>
      <c r="C48" s="613">
        <v>0.6</v>
      </c>
      <c r="D48" s="613">
        <v>-1.2</v>
      </c>
      <c r="E48" s="874">
        <v>6.5</v>
      </c>
      <c r="F48" s="614">
        <v>2.8</v>
      </c>
      <c r="G48" s="614">
        <v>2.2999999999999998</v>
      </c>
      <c r="H48" s="614">
        <v>0</v>
      </c>
      <c r="I48" s="614">
        <v>6.7</v>
      </c>
      <c r="J48" s="580">
        <f t="shared" si="1"/>
        <v>45962</v>
      </c>
    </row>
    <row r="49" spans="1:10" s="5" customFormat="1" ht="12" customHeight="1">
      <c r="A49" s="612">
        <v>45992</v>
      </c>
      <c r="B49" s="613">
        <v>1.4</v>
      </c>
      <c r="C49" s="613">
        <v>-7.2</v>
      </c>
      <c r="D49" s="613">
        <v>2.7</v>
      </c>
      <c r="E49" s="874">
        <v>3.1</v>
      </c>
      <c r="F49" s="614">
        <v>2.2999999999999998</v>
      </c>
      <c r="G49" s="614">
        <v>-6.3</v>
      </c>
      <c r="H49" s="614">
        <v>4.5999999999999996</v>
      </c>
      <c r="I49" s="614">
        <v>2.6</v>
      </c>
      <c r="J49" s="580" t="str">
        <f t="shared" si="1"/>
        <v>dec-25</v>
      </c>
    </row>
    <row r="50" spans="1:10" s="5" customFormat="1" ht="12" customHeight="1">
      <c r="A50" s="612"/>
      <c r="B50" s="617" t="s">
        <v>1460</v>
      </c>
      <c r="C50" s="625"/>
      <c r="D50" s="614"/>
      <c r="E50" s="877"/>
      <c r="F50" s="614"/>
      <c r="G50" s="614"/>
      <c r="H50" s="614"/>
      <c r="I50" s="626"/>
      <c r="J50" s="33"/>
    </row>
    <row r="51" spans="1:10" s="5" customFormat="1" ht="12" customHeight="1">
      <c r="A51" s="612">
        <v>45627</v>
      </c>
      <c r="B51" s="613">
        <v>3.6</v>
      </c>
      <c r="C51" s="613">
        <v>2.6</v>
      </c>
      <c r="D51" s="613">
        <v>4.0999999999999996</v>
      </c>
      <c r="E51" s="874">
        <v>3.3</v>
      </c>
      <c r="F51" s="614">
        <v>2.2999999999999998</v>
      </c>
      <c r="G51" s="614">
        <v>3.7</v>
      </c>
      <c r="H51" s="614">
        <v>1.2</v>
      </c>
      <c r="I51" s="614">
        <v>3.1</v>
      </c>
      <c r="J51" s="580" t="str">
        <f t="shared" ref="J51:J63" si="2">+J9</f>
        <v>dec-24</v>
      </c>
    </row>
    <row r="52" spans="1:10" s="5" customFormat="1" ht="12" customHeight="1">
      <c r="A52" s="612">
        <v>45658</v>
      </c>
      <c r="B52" s="613">
        <v>3.8</v>
      </c>
      <c r="C52" s="613">
        <v>2.1</v>
      </c>
      <c r="D52" s="613">
        <v>4.4000000000000004</v>
      </c>
      <c r="E52" s="874">
        <v>3.6</v>
      </c>
      <c r="F52" s="614">
        <v>2.6</v>
      </c>
      <c r="G52" s="614">
        <v>3.4</v>
      </c>
      <c r="H52" s="614">
        <v>1.6</v>
      </c>
      <c r="I52" s="614">
        <v>3.5</v>
      </c>
      <c r="J52" s="580">
        <f t="shared" si="2"/>
        <v>45658</v>
      </c>
    </row>
    <row r="53" spans="1:10" s="5" customFormat="1" ht="12" customHeight="1">
      <c r="A53" s="612">
        <v>45689</v>
      </c>
      <c r="B53" s="613">
        <v>4</v>
      </c>
      <c r="C53" s="613">
        <v>2.1</v>
      </c>
      <c r="D53" s="613">
        <v>4.7</v>
      </c>
      <c r="E53" s="874">
        <v>3.8</v>
      </c>
      <c r="F53" s="614">
        <v>3.1</v>
      </c>
      <c r="G53" s="614">
        <v>3.4</v>
      </c>
      <c r="H53" s="614">
        <v>2.2999999999999998</v>
      </c>
      <c r="I53" s="614">
        <v>3.7</v>
      </c>
      <c r="J53" s="580" t="str">
        <f t="shared" si="2"/>
        <v>feb-25</v>
      </c>
    </row>
    <row r="54" spans="1:10" s="5" customFormat="1" ht="12" customHeight="1">
      <c r="A54" s="612">
        <v>45717</v>
      </c>
      <c r="B54" s="613">
        <v>3.8</v>
      </c>
      <c r="C54" s="613">
        <v>2.2000000000000002</v>
      </c>
      <c r="D54" s="613">
        <v>4.0999999999999996</v>
      </c>
      <c r="E54" s="874">
        <v>4</v>
      </c>
      <c r="F54" s="614">
        <v>3</v>
      </c>
      <c r="G54" s="614">
        <v>3.5</v>
      </c>
      <c r="H54" s="614">
        <v>2.1</v>
      </c>
      <c r="I54" s="614">
        <v>3.9</v>
      </c>
      <c r="J54" s="580">
        <f t="shared" si="2"/>
        <v>45717</v>
      </c>
    </row>
    <row r="55" spans="1:10" s="5" customFormat="1" ht="12" customHeight="1">
      <c r="A55" s="612">
        <v>45748</v>
      </c>
      <c r="B55" s="613">
        <v>3.5</v>
      </c>
      <c r="C55" s="613">
        <v>2.2000000000000002</v>
      </c>
      <c r="D55" s="613">
        <v>3.4</v>
      </c>
      <c r="E55" s="874">
        <v>4.0999999999999996</v>
      </c>
      <c r="F55" s="614">
        <v>3</v>
      </c>
      <c r="G55" s="614">
        <v>3.7</v>
      </c>
      <c r="H55" s="614">
        <v>2.1</v>
      </c>
      <c r="I55" s="614">
        <v>3.8</v>
      </c>
      <c r="J55" s="580" t="str">
        <f t="shared" si="2"/>
        <v>apr-25</v>
      </c>
    </row>
    <row r="56" spans="1:10" s="5" customFormat="1" ht="12" customHeight="1">
      <c r="A56" s="612">
        <v>45778</v>
      </c>
      <c r="B56" s="613">
        <v>3.5</v>
      </c>
      <c r="C56" s="613">
        <v>2.5</v>
      </c>
      <c r="D56" s="613">
        <v>3.3</v>
      </c>
      <c r="E56" s="874">
        <v>4.3</v>
      </c>
      <c r="F56" s="614">
        <v>3.2</v>
      </c>
      <c r="G56" s="614">
        <v>4.0999999999999996</v>
      </c>
      <c r="H56" s="614">
        <v>2.4</v>
      </c>
      <c r="I56" s="614">
        <v>3.9</v>
      </c>
      <c r="J56" s="580" t="str">
        <f t="shared" si="2"/>
        <v>may-25</v>
      </c>
    </row>
    <row r="57" spans="1:10" s="5" customFormat="1" ht="12" customHeight="1">
      <c r="A57" s="612">
        <v>45809</v>
      </c>
      <c r="B57" s="613">
        <v>3.7</v>
      </c>
      <c r="C57" s="613">
        <v>3</v>
      </c>
      <c r="D57" s="613">
        <v>3.3</v>
      </c>
      <c r="E57" s="874">
        <v>4.5</v>
      </c>
      <c r="F57" s="614">
        <v>3.5</v>
      </c>
      <c r="G57" s="614">
        <v>4.7</v>
      </c>
      <c r="H57" s="614">
        <v>2.7</v>
      </c>
      <c r="I57" s="614">
        <v>4.0999999999999996</v>
      </c>
      <c r="J57" s="580">
        <f t="shared" si="2"/>
        <v>45809</v>
      </c>
    </row>
    <row r="58" spans="1:10" s="5" customFormat="1" ht="12" customHeight="1">
      <c r="A58" s="612">
        <v>45839</v>
      </c>
      <c r="B58" s="613">
        <v>3.8</v>
      </c>
      <c r="C58" s="613">
        <v>3.9</v>
      </c>
      <c r="D58" s="613">
        <v>3.1</v>
      </c>
      <c r="E58" s="874">
        <v>4.8</v>
      </c>
      <c r="F58" s="614">
        <v>3.9</v>
      </c>
      <c r="G58" s="614">
        <v>5.7</v>
      </c>
      <c r="H58" s="614">
        <v>2.9</v>
      </c>
      <c r="I58" s="614">
        <v>4.4000000000000004</v>
      </c>
      <c r="J58" s="580">
        <f t="shared" si="2"/>
        <v>45839</v>
      </c>
    </row>
    <row r="59" spans="1:10" s="5" customFormat="1" ht="12" customHeight="1">
      <c r="A59" s="612">
        <v>45870</v>
      </c>
      <c r="B59" s="613">
        <v>3.7</v>
      </c>
      <c r="C59" s="613">
        <v>4.7</v>
      </c>
      <c r="D59" s="613">
        <v>2.6</v>
      </c>
      <c r="E59" s="874">
        <v>4.8</v>
      </c>
      <c r="F59" s="614">
        <v>4</v>
      </c>
      <c r="G59" s="614">
        <v>6.6</v>
      </c>
      <c r="H59" s="614">
        <v>2.9</v>
      </c>
      <c r="I59" s="614">
        <v>4.4000000000000004</v>
      </c>
      <c r="J59" s="580" t="str">
        <f t="shared" si="2"/>
        <v>aug-25</v>
      </c>
    </row>
    <row r="60" spans="1:10" s="5" customFormat="1" ht="12" customHeight="1">
      <c r="A60" s="612">
        <v>45901</v>
      </c>
      <c r="B60" s="613">
        <v>3.6</v>
      </c>
      <c r="C60" s="613">
        <v>4.3</v>
      </c>
      <c r="D60" s="613">
        <v>2.4</v>
      </c>
      <c r="E60" s="874">
        <v>4.9000000000000004</v>
      </c>
      <c r="F60" s="614">
        <v>4.2</v>
      </c>
      <c r="G60" s="614">
        <v>6.4</v>
      </c>
      <c r="H60" s="614">
        <v>3.2</v>
      </c>
      <c r="I60" s="614">
        <v>4.7</v>
      </c>
      <c r="J60" s="580" t="str">
        <f t="shared" si="2"/>
        <v>sept-25</v>
      </c>
    </row>
    <row r="61" spans="1:10" s="5" customFormat="1" ht="13.5" customHeight="1">
      <c r="A61" s="612" t="s">
        <v>1326</v>
      </c>
      <c r="B61" s="613">
        <v>3.5</v>
      </c>
      <c r="C61" s="613">
        <v>4</v>
      </c>
      <c r="D61" s="613">
        <v>2.4</v>
      </c>
      <c r="E61" s="874">
        <v>4.9000000000000004</v>
      </c>
      <c r="F61" s="614">
        <v>4.5</v>
      </c>
      <c r="G61" s="614">
        <v>6.2</v>
      </c>
      <c r="H61" s="614">
        <v>3.7</v>
      </c>
      <c r="I61" s="614">
        <v>4.8</v>
      </c>
      <c r="J61" s="580" t="str">
        <f t="shared" si="2"/>
        <v>oct-25</v>
      </c>
    </row>
    <row r="62" spans="1:10" s="5" customFormat="1" ht="13.5" customHeight="1">
      <c r="A62" s="612" t="s">
        <v>1459</v>
      </c>
      <c r="B62" s="613">
        <v>3.2</v>
      </c>
      <c r="C62" s="613">
        <v>3.6</v>
      </c>
      <c r="D62" s="613">
        <v>1.7</v>
      </c>
      <c r="E62" s="874">
        <v>5</v>
      </c>
      <c r="F62" s="614">
        <v>4.3</v>
      </c>
      <c r="G62" s="614">
        <v>5.8</v>
      </c>
      <c r="H62" s="614">
        <v>3.3</v>
      </c>
      <c r="I62" s="614">
        <v>5.0999999999999996</v>
      </c>
      <c r="J62" s="580">
        <f t="shared" si="2"/>
        <v>45962</v>
      </c>
    </row>
    <row r="63" spans="1:10" s="5" customFormat="1" ht="13.5" customHeight="1" thickBot="1">
      <c r="A63" s="612">
        <v>45992</v>
      </c>
      <c r="B63" s="613">
        <v>3</v>
      </c>
      <c r="C63" s="613">
        <v>2.8</v>
      </c>
      <c r="D63" s="613">
        <v>1.7</v>
      </c>
      <c r="E63" s="878">
        <v>4.8</v>
      </c>
      <c r="F63" s="614">
        <v>4.2</v>
      </c>
      <c r="G63" s="614">
        <v>5</v>
      </c>
      <c r="H63" s="614">
        <v>3.5</v>
      </c>
      <c r="I63" s="614">
        <v>4.9000000000000004</v>
      </c>
      <c r="J63" s="580" t="str">
        <f t="shared" si="2"/>
        <v>dec-25</v>
      </c>
    </row>
    <row r="64" spans="1:10" s="5" customFormat="1" ht="15" customHeight="1" thickBot="1">
      <c r="A64" s="999" t="s">
        <v>932</v>
      </c>
      <c r="B64" s="902" t="s">
        <v>1461</v>
      </c>
      <c r="C64" s="890"/>
      <c r="D64" s="890"/>
      <c r="E64" s="890"/>
      <c r="F64" s="902" t="s">
        <v>1462</v>
      </c>
      <c r="G64" s="890"/>
      <c r="H64" s="890"/>
      <c r="I64" s="890"/>
      <c r="J64" s="999" t="s">
        <v>948</v>
      </c>
    </row>
    <row r="65" spans="1:10" s="5" customFormat="1" ht="82.5" customHeight="1" thickBot="1">
      <c r="A65" s="999"/>
      <c r="B65" s="94" t="s">
        <v>944</v>
      </c>
      <c r="C65" s="10" t="s">
        <v>1463</v>
      </c>
      <c r="D65" s="405" t="s">
        <v>1464</v>
      </c>
      <c r="E65" s="405" t="s">
        <v>1465</v>
      </c>
      <c r="F65" s="94" t="s">
        <v>944</v>
      </c>
      <c r="G65" s="10" t="s">
        <v>1463</v>
      </c>
      <c r="H65" s="405" t="s">
        <v>1464</v>
      </c>
      <c r="I65" s="405" t="s">
        <v>1465</v>
      </c>
      <c r="J65" s="999"/>
    </row>
    <row r="66" spans="1:10" ht="12" customHeight="1">
      <c r="A66" s="17" t="s">
        <v>1466</v>
      </c>
      <c r="B66" s="7"/>
      <c r="C66" s="7"/>
      <c r="D66" s="7"/>
      <c r="E66" s="7"/>
      <c r="F66" s="7"/>
      <c r="G66" s="7"/>
      <c r="H66" s="7"/>
      <c r="I66" s="7"/>
      <c r="J66" s="627"/>
    </row>
    <row r="67" spans="1:10" ht="12" customHeight="1">
      <c r="A67" s="17" t="s">
        <v>1467</v>
      </c>
      <c r="B67" s="628"/>
      <c r="C67" s="628"/>
      <c r="D67" s="628"/>
      <c r="E67" s="628"/>
      <c r="F67" s="628"/>
      <c r="G67" s="628"/>
      <c r="H67" s="628"/>
      <c r="I67" s="628"/>
      <c r="J67" s="627"/>
    </row>
    <row r="68" spans="1:10">
      <c r="A68" s="629"/>
      <c r="B68" s="630"/>
      <c r="C68" s="630"/>
      <c r="D68" s="630"/>
      <c r="E68" s="630"/>
      <c r="F68" s="630"/>
      <c r="G68" s="630"/>
      <c r="H68" s="630"/>
      <c r="I68" s="630"/>
      <c r="J68" s="631"/>
    </row>
    <row r="69" spans="1:10">
      <c r="A69" s="629"/>
      <c r="B69" s="630"/>
      <c r="C69" s="630"/>
      <c r="D69" s="630"/>
      <c r="E69" s="630"/>
      <c r="F69" s="630"/>
      <c r="G69" s="630"/>
      <c r="H69" s="630"/>
      <c r="I69" s="630"/>
      <c r="J69" s="631"/>
    </row>
    <row r="70" spans="1:10">
      <c r="A70" s="629"/>
      <c r="B70" s="630"/>
      <c r="C70" s="630"/>
      <c r="D70" s="630"/>
      <c r="E70" s="630"/>
      <c r="F70" s="630"/>
      <c r="G70" s="630"/>
      <c r="H70" s="630"/>
      <c r="I70" s="630"/>
      <c r="J70" s="631"/>
    </row>
    <row r="71" spans="1:10">
      <c r="A71" s="629"/>
      <c r="B71" s="630"/>
      <c r="C71" s="630"/>
      <c r="D71" s="630"/>
      <c r="E71" s="630"/>
      <c r="F71" s="630"/>
      <c r="G71" s="630"/>
      <c r="H71" s="630"/>
      <c r="I71" s="630"/>
      <c r="J71" s="631"/>
    </row>
    <row r="72" spans="1:10">
      <c r="A72" s="629"/>
      <c r="B72" s="630"/>
      <c r="C72" s="630"/>
      <c r="D72" s="630"/>
      <c r="E72" s="630"/>
      <c r="F72" s="630"/>
      <c r="G72" s="630"/>
      <c r="H72" s="630"/>
      <c r="I72" s="630"/>
      <c r="J72" s="631"/>
    </row>
    <row r="73" spans="1:10" ht="12.75">
      <c r="A73" s="629"/>
      <c r="B73"/>
      <c r="C73" s="630"/>
      <c r="D73" s="630"/>
      <c r="E73" s="630"/>
      <c r="F73" s="630"/>
      <c r="G73" s="630"/>
      <c r="H73" s="630"/>
      <c r="I73" s="630"/>
      <c r="J73" s="631"/>
    </row>
    <row r="74" spans="1:10" ht="12.75">
      <c r="A74" s="629"/>
      <c r="B74"/>
      <c r="C74" s="630"/>
      <c r="D74" s="630"/>
      <c r="E74" s="630"/>
      <c r="F74" s="630"/>
      <c r="G74" s="630"/>
      <c r="H74" s="630"/>
      <c r="I74" s="630"/>
      <c r="J74" s="631"/>
    </row>
    <row r="75" spans="1:10" ht="12.75">
      <c r="A75" s="629"/>
      <c r="B75"/>
      <c r="C75" s="630"/>
      <c r="D75" s="630"/>
      <c r="E75" s="630"/>
      <c r="F75" s="630"/>
      <c r="G75" s="630"/>
      <c r="H75" s="630"/>
      <c r="I75" s="630"/>
      <c r="J75" s="631"/>
    </row>
    <row r="76" spans="1:10" ht="12.75">
      <c r="A76" s="629"/>
      <c r="B76"/>
      <c r="C76" s="630"/>
      <c r="D76" s="630"/>
      <c r="E76" s="630"/>
      <c r="F76" s="630"/>
      <c r="G76" s="630"/>
      <c r="H76" s="630"/>
      <c r="I76" s="630"/>
      <c r="J76" s="631"/>
    </row>
    <row r="77" spans="1:10" ht="12.75">
      <c r="A77" s="605" t="s">
        <v>1468</v>
      </c>
      <c r="B77" t="s">
        <v>1469</v>
      </c>
    </row>
    <row r="78" spans="1:10" ht="12.75">
      <c r="A78" s="605" t="s">
        <v>1470</v>
      </c>
      <c r="B78" t="s">
        <v>1463</v>
      </c>
    </row>
    <row r="79" spans="1:10" ht="12.75">
      <c r="A79" s="605" t="s">
        <v>1471</v>
      </c>
      <c r="B79" t="s">
        <v>1464</v>
      </c>
    </row>
    <row r="80" spans="1:10" ht="12.75">
      <c r="A80" s="605" t="s">
        <v>1472</v>
      </c>
      <c r="B80" t="s">
        <v>1465</v>
      </c>
    </row>
  </sheetData>
  <mergeCells count="10">
    <mergeCell ref="A64:A65"/>
    <mergeCell ref="B64:E64"/>
    <mergeCell ref="F64:I64"/>
    <mergeCell ref="J64:J65"/>
    <mergeCell ref="A1:J1"/>
    <mergeCell ref="A2:J2"/>
    <mergeCell ref="A6:A7"/>
    <mergeCell ref="B6:E6"/>
    <mergeCell ref="F6:I6"/>
    <mergeCell ref="J6:J7"/>
  </mergeCells>
  <pageMargins left="0.7" right="0.7" top="0.75" bottom="0.75" header="0.3" footer="0.3"/>
  <pageSetup paperSize="9" orientation="portrait"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AEA32-9CC9-4143-B35F-C60D16CF80E4}">
  <dimension ref="A1:S21"/>
  <sheetViews>
    <sheetView showGridLines="0" workbookViewId="0"/>
  </sheetViews>
  <sheetFormatPr defaultRowHeight="9.75"/>
  <cols>
    <col min="1" max="1" width="27.85546875" style="648" customWidth="1"/>
    <col min="2" max="2" width="6.42578125" style="648" customWidth="1"/>
    <col min="3" max="7" width="7.5703125" style="648" customWidth="1"/>
    <col min="8" max="8" width="8.85546875" style="648" customWidth="1"/>
    <col min="9" max="10" width="9.85546875" style="648" customWidth="1"/>
    <col min="11" max="11" width="27.85546875" style="648" customWidth="1"/>
    <col min="12" max="16384" width="9.140625" style="648"/>
  </cols>
  <sheetData>
    <row r="1" spans="1:19" s="632" customFormat="1" ht="11.25">
      <c r="A1" s="1008" t="s">
        <v>1473</v>
      </c>
      <c r="B1" s="1008"/>
      <c r="C1" s="1008"/>
      <c r="D1" s="1008"/>
      <c r="E1" s="1008"/>
      <c r="F1" s="1008"/>
      <c r="G1" s="1008"/>
      <c r="H1" s="1008"/>
      <c r="I1" s="1008"/>
      <c r="J1" s="1008"/>
      <c r="K1" s="1008"/>
    </row>
    <row r="2" spans="1:19" s="632" customFormat="1" ht="11.25">
      <c r="A2" s="1009" t="s">
        <v>1474</v>
      </c>
      <c r="B2" s="1009"/>
      <c r="C2" s="1009"/>
      <c r="D2" s="1009"/>
      <c r="E2" s="1009"/>
      <c r="F2" s="1009"/>
      <c r="G2" s="1009"/>
      <c r="H2" s="1009"/>
      <c r="I2" s="1009"/>
      <c r="J2" s="1009"/>
      <c r="K2" s="1009"/>
    </row>
    <row r="3" spans="1:19" s="632" customFormat="1" ht="11.25"/>
    <row r="4" spans="1:19" s="596" customFormat="1" ht="12" thickBot="1">
      <c r="A4" s="633"/>
      <c r="B4" s="633"/>
    </row>
    <row r="5" spans="1:19" s="596" customFormat="1" ht="12" thickBot="1">
      <c r="B5" s="1006" t="s">
        <v>551</v>
      </c>
      <c r="C5" s="1007" t="s">
        <v>311</v>
      </c>
      <c r="D5" s="1007"/>
      <c r="E5" s="1007"/>
      <c r="F5" s="1007"/>
      <c r="G5" s="1007"/>
      <c r="H5" s="1007"/>
      <c r="I5" s="1006" t="s">
        <v>88</v>
      </c>
      <c r="J5" s="1006"/>
    </row>
    <row r="6" spans="1:19" s="596" customFormat="1" ht="23.25" thickBot="1">
      <c r="B6" s="1006"/>
      <c r="C6" s="634" t="s">
        <v>488</v>
      </c>
      <c r="D6" s="634" t="s">
        <v>489</v>
      </c>
      <c r="E6" s="634" t="s">
        <v>490</v>
      </c>
      <c r="F6" s="634" t="s">
        <v>491</v>
      </c>
      <c r="G6" s="634" t="s">
        <v>672</v>
      </c>
      <c r="H6" s="634" t="s">
        <v>1475</v>
      </c>
      <c r="I6" s="635" t="s">
        <v>94</v>
      </c>
      <c r="J6" s="634" t="s">
        <v>95</v>
      </c>
    </row>
    <row r="7" spans="1:19" s="596" customFormat="1" ht="11.25">
      <c r="A7" s="633" t="s">
        <v>1476</v>
      </c>
      <c r="B7" s="633"/>
      <c r="K7" s="633" t="s">
        <v>1477</v>
      </c>
    </row>
    <row r="8" spans="1:19" s="596" customFormat="1" ht="11.25">
      <c r="A8" s="636" t="s">
        <v>495</v>
      </c>
      <c r="B8" s="637" t="s">
        <v>316</v>
      </c>
      <c r="C8" s="633">
        <v>19027</v>
      </c>
      <c r="D8" s="633">
        <v>24377</v>
      </c>
      <c r="E8" s="633">
        <v>19612</v>
      </c>
      <c r="F8" s="633">
        <v>18780</v>
      </c>
      <c r="G8" s="633">
        <v>19706</v>
      </c>
      <c r="H8" s="633">
        <v>19027</v>
      </c>
      <c r="I8" s="638">
        <v>14.786438223938225</v>
      </c>
      <c r="J8" s="638">
        <v>14.786438223938225</v>
      </c>
      <c r="K8" s="636" t="s">
        <v>495</v>
      </c>
    </row>
    <row r="9" spans="1:19" s="596" customFormat="1" ht="11.25">
      <c r="A9" s="639" t="s">
        <v>1478</v>
      </c>
      <c r="B9" s="637" t="s">
        <v>316</v>
      </c>
      <c r="C9" s="596">
        <v>16839</v>
      </c>
      <c r="D9" s="596">
        <v>20879</v>
      </c>
      <c r="E9" s="596">
        <v>16459</v>
      </c>
      <c r="F9" s="596">
        <v>16137</v>
      </c>
      <c r="G9" s="596">
        <v>16999</v>
      </c>
      <c r="H9" s="596">
        <v>16839</v>
      </c>
      <c r="I9" s="640">
        <v>16.09900717043574</v>
      </c>
      <c r="J9" s="640">
        <v>16.09900717043574</v>
      </c>
      <c r="K9" s="641" t="s">
        <v>1479</v>
      </c>
    </row>
    <row r="10" spans="1:19" s="596" customFormat="1" ht="11.25">
      <c r="A10" s="642" t="s">
        <v>1480</v>
      </c>
      <c r="B10" s="637" t="s">
        <v>316</v>
      </c>
      <c r="C10" s="596">
        <v>2188</v>
      </c>
      <c r="D10" s="596">
        <v>3498</v>
      </c>
      <c r="E10" s="596">
        <v>3153</v>
      </c>
      <c r="F10" s="596">
        <v>2643</v>
      </c>
      <c r="G10" s="596">
        <v>2707</v>
      </c>
      <c r="H10" s="596">
        <v>2188</v>
      </c>
      <c r="I10" s="640">
        <v>5.5984555984555984</v>
      </c>
      <c r="J10" s="640">
        <v>5.5984555984555984</v>
      </c>
      <c r="K10" s="641" t="s">
        <v>1481</v>
      </c>
    </row>
    <row r="11" spans="1:19" s="596" customFormat="1" ht="11.25">
      <c r="A11" s="633" t="s">
        <v>1482</v>
      </c>
      <c r="B11" s="633"/>
      <c r="K11" s="633" t="s">
        <v>1483</v>
      </c>
    </row>
    <row r="12" spans="1:19" s="596" customFormat="1" ht="11.25">
      <c r="A12" s="636" t="s">
        <v>495</v>
      </c>
      <c r="B12" s="637" t="s">
        <v>316</v>
      </c>
      <c r="C12" s="633">
        <v>1015</v>
      </c>
      <c r="D12" s="633">
        <v>601</v>
      </c>
      <c r="E12" s="633">
        <v>633</v>
      </c>
      <c r="F12" s="633">
        <v>1104</v>
      </c>
      <c r="G12" s="633">
        <v>838</v>
      </c>
      <c r="H12" s="633">
        <v>1015</v>
      </c>
      <c r="I12" s="638">
        <v>132.79816513761469</v>
      </c>
      <c r="J12" s="638">
        <v>132.79816513761469</v>
      </c>
      <c r="K12" s="643" t="s">
        <v>495</v>
      </c>
      <c r="Q12" s="644"/>
      <c r="R12" s="644"/>
      <c r="S12" s="644"/>
    </row>
    <row r="13" spans="1:19" s="596" customFormat="1" ht="11.25">
      <c r="A13" s="645" t="s">
        <v>1484</v>
      </c>
      <c r="B13" s="637" t="s">
        <v>316</v>
      </c>
      <c r="C13" s="596">
        <v>762</v>
      </c>
      <c r="D13" s="596">
        <v>506</v>
      </c>
      <c r="E13" s="596">
        <v>591</v>
      </c>
      <c r="F13" s="596">
        <v>1041</v>
      </c>
      <c r="G13" s="596">
        <v>757</v>
      </c>
      <c r="H13" s="596">
        <v>762</v>
      </c>
      <c r="I13" s="640">
        <v>129.51807228915661</v>
      </c>
      <c r="J13" s="640">
        <v>129.51807228915661</v>
      </c>
      <c r="K13" s="646" t="s">
        <v>1485</v>
      </c>
      <c r="Q13" s="644"/>
      <c r="R13" s="644"/>
      <c r="S13" s="644"/>
    </row>
    <row r="14" spans="1:19" s="596" customFormat="1" ht="12" thickBot="1">
      <c r="A14" s="647" t="s">
        <v>1486</v>
      </c>
      <c r="B14" s="637" t="s">
        <v>316</v>
      </c>
      <c r="C14" s="596">
        <v>253</v>
      </c>
      <c r="D14" s="596">
        <v>95</v>
      </c>
      <c r="E14" s="596">
        <v>42</v>
      </c>
      <c r="F14" s="596">
        <v>63</v>
      </c>
      <c r="G14" s="596">
        <v>81</v>
      </c>
      <c r="H14" s="596">
        <v>253</v>
      </c>
      <c r="I14" s="640">
        <v>143.26923076923077</v>
      </c>
      <c r="J14" s="640">
        <v>143.26923076923077</v>
      </c>
      <c r="K14" s="646" t="s">
        <v>1487</v>
      </c>
      <c r="Q14" s="644"/>
      <c r="R14" s="644"/>
      <c r="S14" s="644"/>
    </row>
    <row r="15" spans="1:19" s="596" customFormat="1" ht="12" thickBot="1">
      <c r="B15" s="1006" t="s">
        <v>577</v>
      </c>
      <c r="C15" s="1007" t="s">
        <v>1488</v>
      </c>
      <c r="D15" s="1007"/>
      <c r="E15" s="1007"/>
      <c r="F15" s="1007"/>
      <c r="G15" s="1007"/>
      <c r="H15" s="1007"/>
      <c r="I15" s="1006" t="s">
        <v>540</v>
      </c>
      <c r="J15" s="1006"/>
    </row>
    <row r="16" spans="1:19" s="596" customFormat="1" ht="34.5" thickBot="1">
      <c r="B16" s="1006"/>
      <c r="C16" s="634" t="s">
        <v>488</v>
      </c>
      <c r="D16" s="634" t="s">
        <v>541</v>
      </c>
      <c r="E16" s="634" t="s">
        <v>490</v>
      </c>
      <c r="F16" s="634" t="s">
        <v>542</v>
      </c>
      <c r="G16" s="634" t="s">
        <v>697</v>
      </c>
      <c r="H16" s="634" t="s">
        <v>1489</v>
      </c>
      <c r="I16" s="635" t="s">
        <v>378</v>
      </c>
      <c r="J16" s="634" t="s">
        <v>699</v>
      </c>
    </row>
    <row r="17" spans="1:10" s="632" customFormat="1" ht="11.25">
      <c r="A17" s="596" t="s">
        <v>1490</v>
      </c>
      <c r="B17" s="596"/>
      <c r="C17" s="596"/>
      <c r="D17" s="596"/>
      <c r="E17" s="596"/>
      <c r="F17" s="596"/>
      <c r="G17" s="596"/>
      <c r="H17" s="596"/>
      <c r="I17" s="596"/>
      <c r="J17" s="596"/>
    </row>
    <row r="18" spans="1:10" s="632" customFormat="1" ht="11.25">
      <c r="A18" s="599" t="s">
        <v>1491</v>
      </c>
      <c r="B18" s="596"/>
      <c r="C18" s="596"/>
      <c r="D18" s="596"/>
      <c r="E18" s="596"/>
      <c r="F18" s="596"/>
      <c r="G18" s="596"/>
      <c r="H18" s="596"/>
      <c r="I18" s="596"/>
      <c r="J18" s="596"/>
    </row>
    <row r="19" spans="1:10">
      <c r="B19" s="649"/>
      <c r="C19" s="649"/>
      <c r="D19" s="649"/>
      <c r="E19" s="649"/>
      <c r="F19" s="649"/>
      <c r="G19" s="649"/>
      <c r="H19" s="649"/>
      <c r="I19" s="649"/>
      <c r="J19" s="649"/>
    </row>
    <row r="20" spans="1:10" ht="11.25">
      <c r="A20" s="596" t="s">
        <v>1492</v>
      </c>
      <c r="B20" s="649"/>
      <c r="C20" s="649"/>
      <c r="D20" s="649"/>
      <c r="E20" s="649"/>
      <c r="F20" s="649"/>
      <c r="G20" s="649"/>
      <c r="H20" s="649"/>
      <c r="I20" s="649"/>
      <c r="J20" s="649"/>
    </row>
    <row r="21" spans="1:10" ht="11.25">
      <c r="A21" s="599" t="s">
        <v>1493</v>
      </c>
      <c r="B21" s="649"/>
      <c r="C21" s="649"/>
      <c r="D21" s="649"/>
      <c r="E21" s="649"/>
      <c r="F21" s="649"/>
      <c r="G21" s="649"/>
      <c r="H21" s="649"/>
      <c r="I21" s="649"/>
      <c r="J21" s="649"/>
    </row>
  </sheetData>
  <mergeCells count="8">
    <mergeCell ref="B15:B16"/>
    <mergeCell ref="C15:H15"/>
    <mergeCell ref="I15:J15"/>
    <mergeCell ref="A1:K1"/>
    <mergeCell ref="A2:K2"/>
    <mergeCell ref="B5:B6"/>
    <mergeCell ref="C5:H5"/>
    <mergeCell ref="I5:J5"/>
  </mergeCells>
  <pageMargins left="0.7" right="0.7" top="0.75" bottom="0.75" header="0.3" footer="0.3"/>
  <pageSetup paperSize="9"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FD610-7D5C-4E01-B599-E54B65568E33}">
  <dimension ref="A1:K124"/>
  <sheetViews>
    <sheetView showGridLines="0" workbookViewId="0"/>
  </sheetViews>
  <sheetFormatPr defaultRowHeight="11.25"/>
  <cols>
    <col min="1" max="1" width="32.7109375" style="155" customWidth="1"/>
    <col min="2" max="2" width="8.28515625" style="155" customWidth="1"/>
    <col min="3" max="3" width="9.85546875" style="155" customWidth="1"/>
    <col min="4" max="5" width="8.28515625" style="155" customWidth="1"/>
    <col min="6" max="6" width="9.42578125" style="155" customWidth="1"/>
    <col min="7" max="7" width="11.140625" style="155" customWidth="1"/>
    <col min="8" max="8" width="8.28515625" style="155" customWidth="1"/>
    <col min="9" max="9" width="10.5703125" style="155" customWidth="1"/>
    <col min="10" max="10" width="21.7109375" style="155" customWidth="1"/>
    <col min="11" max="16384" width="9.140625" style="155"/>
  </cols>
  <sheetData>
    <row r="1" spans="1:11" ht="12" customHeight="1">
      <c r="A1" s="920" t="s">
        <v>1494</v>
      </c>
      <c r="B1" s="920"/>
      <c r="C1" s="920"/>
      <c r="D1" s="920"/>
      <c r="E1" s="920"/>
      <c r="F1" s="920"/>
      <c r="G1" s="920"/>
      <c r="H1" s="920"/>
      <c r="I1" s="920"/>
      <c r="J1" s="920"/>
    </row>
    <row r="2" spans="1:11" ht="12" customHeight="1">
      <c r="A2" s="921" t="s">
        <v>1495</v>
      </c>
      <c r="B2" s="921"/>
      <c r="C2" s="921"/>
      <c r="D2" s="921"/>
      <c r="E2" s="921"/>
      <c r="F2" s="921"/>
      <c r="G2" s="921"/>
      <c r="H2" s="921"/>
      <c r="I2" s="921"/>
      <c r="J2" s="921"/>
    </row>
    <row r="3" spans="1:11" ht="12" thickBot="1"/>
    <row r="4" spans="1:11" s="93" customFormat="1" ht="13.5" customHeight="1" thickBot="1">
      <c r="B4" s="890" t="s">
        <v>1496</v>
      </c>
      <c r="C4" s="890"/>
      <c r="D4" s="890"/>
      <c r="E4" s="890"/>
      <c r="F4" s="890"/>
      <c r="G4" s="890"/>
      <c r="H4" s="930" t="s">
        <v>88</v>
      </c>
      <c r="I4" s="930"/>
    </row>
    <row r="5" spans="1:11" s="93" customFormat="1" ht="31.15" customHeight="1" thickBot="1">
      <c r="A5" s="296"/>
      <c r="B5" s="177" t="s">
        <v>1367</v>
      </c>
      <c r="C5" s="177" t="s">
        <v>1368</v>
      </c>
      <c r="D5" s="177" t="s">
        <v>1369</v>
      </c>
      <c r="E5" s="177" t="s">
        <v>1370</v>
      </c>
      <c r="F5" s="177" t="s">
        <v>1497</v>
      </c>
      <c r="G5" s="177" t="s">
        <v>1498</v>
      </c>
      <c r="H5" s="177" t="s">
        <v>94</v>
      </c>
      <c r="I5" s="177" t="s">
        <v>1499</v>
      </c>
    </row>
    <row r="6" spans="1:11" s="93" customFormat="1" ht="12" customHeight="1">
      <c r="A6" s="402" t="s">
        <v>495</v>
      </c>
      <c r="B6" s="650"/>
      <c r="C6" s="651"/>
      <c r="D6" s="651"/>
      <c r="E6" s="651"/>
      <c r="F6" s="651"/>
      <c r="G6" s="651"/>
      <c r="H6" s="652"/>
      <c r="I6" s="652"/>
      <c r="J6" s="402" t="s">
        <v>495</v>
      </c>
    </row>
    <row r="7" spans="1:11" s="93" customFormat="1" ht="12" customHeight="1">
      <c r="A7" s="351" t="s">
        <v>1500</v>
      </c>
      <c r="B7" s="879">
        <v>5604681.2750000004</v>
      </c>
      <c r="C7" s="879">
        <v>6677951.7480000006</v>
      </c>
      <c r="D7" s="879">
        <v>6834713.4120000005</v>
      </c>
      <c r="E7" s="879">
        <v>7198262.1659999974</v>
      </c>
      <c r="F7" s="879">
        <v>79312029.806999981</v>
      </c>
      <c r="G7" s="879">
        <v>78895068.75999999</v>
      </c>
      <c r="H7" s="653">
        <v>-0.72469319039018387</v>
      </c>
      <c r="I7" s="653">
        <v>0.52850077140867313</v>
      </c>
      <c r="J7" s="351" t="s">
        <v>1501</v>
      </c>
    </row>
    <row r="8" spans="1:11" s="93" customFormat="1" ht="12" customHeight="1">
      <c r="A8" s="351" t="s">
        <v>1502</v>
      </c>
      <c r="B8" s="879">
        <v>8476002.3020000011</v>
      </c>
      <c r="C8" s="879">
        <v>8726662.9580000006</v>
      </c>
      <c r="D8" s="879">
        <v>9712656.0979999993</v>
      </c>
      <c r="E8" s="879">
        <v>9965733.7750000004</v>
      </c>
      <c r="F8" s="879">
        <v>111411961.00500001</v>
      </c>
      <c r="G8" s="879">
        <v>107243449.831</v>
      </c>
      <c r="H8" s="653">
        <v>-2.6513255727078473</v>
      </c>
      <c r="I8" s="653">
        <v>3.8869610969891113</v>
      </c>
      <c r="J8" s="351" t="s">
        <v>1503</v>
      </c>
    </row>
    <row r="9" spans="1:11" s="93" customFormat="1" ht="12" customHeight="1">
      <c r="A9" s="351" t="s">
        <v>1504</v>
      </c>
      <c r="B9" s="879">
        <v>-2871321.0270000007</v>
      </c>
      <c r="C9" s="879">
        <v>-2048711.21</v>
      </c>
      <c r="D9" s="879">
        <v>-2877942.6859999988</v>
      </c>
      <c r="E9" s="879">
        <v>-2767471.609000003</v>
      </c>
      <c r="F9" s="879">
        <v>-32099931.198000029</v>
      </c>
      <c r="G9" s="879">
        <v>-28348381.07100001</v>
      </c>
      <c r="H9" s="653" t="s">
        <v>346</v>
      </c>
      <c r="I9" s="653" t="s">
        <v>346</v>
      </c>
      <c r="J9" s="359" t="s">
        <v>1505</v>
      </c>
      <c r="K9" s="361"/>
    </row>
    <row r="10" spans="1:11" s="93" customFormat="1" ht="12" customHeight="1">
      <c r="A10" s="351" t="s">
        <v>1506</v>
      </c>
      <c r="B10" s="654">
        <v>66.124112232455587</v>
      </c>
      <c r="C10" s="654">
        <v>76.523543766269981</v>
      </c>
      <c r="D10" s="654">
        <v>70.369148696692591</v>
      </c>
      <c r="E10" s="654">
        <v>72.230127038487907</v>
      </c>
      <c r="F10" s="654">
        <v>71.188074504352869</v>
      </c>
      <c r="G10" s="654">
        <v>73.566328651611897</v>
      </c>
      <c r="H10" s="653" t="s">
        <v>346</v>
      </c>
      <c r="I10" s="653" t="s">
        <v>346</v>
      </c>
      <c r="J10" s="359" t="s">
        <v>1507</v>
      </c>
      <c r="K10" s="361"/>
    </row>
    <row r="11" spans="1:11" s="93" customFormat="1" ht="12" customHeight="1">
      <c r="A11" s="655" t="s">
        <v>1508</v>
      </c>
      <c r="B11" s="656"/>
      <c r="C11" s="656"/>
      <c r="D11" s="657"/>
      <c r="E11" s="657"/>
      <c r="F11" s="657"/>
      <c r="G11" s="657"/>
      <c r="H11" s="653"/>
      <c r="I11" s="653"/>
      <c r="J11" s="655" t="s">
        <v>1509</v>
      </c>
      <c r="K11" s="361"/>
    </row>
    <row r="12" spans="1:11" s="93" customFormat="1" ht="12" customHeight="1">
      <c r="A12" s="352" t="s">
        <v>1500</v>
      </c>
      <c r="B12" s="879">
        <v>3979800.0060000005</v>
      </c>
      <c r="C12" s="879">
        <v>4996248.5000000009</v>
      </c>
      <c r="D12" s="879">
        <v>4916285.2550000008</v>
      </c>
      <c r="E12" s="879">
        <v>5416558.3889999976</v>
      </c>
      <c r="F12" s="879">
        <v>57344150.654999994</v>
      </c>
      <c r="G12" s="879">
        <v>56003485.806999989</v>
      </c>
      <c r="H12" s="653">
        <v>1.0051442989911692</v>
      </c>
      <c r="I12" s="653">
        <v>2.3938953596928343</v>
      </c>
      <c r="J12" s="352" t="s">
        <v>1501</v>
      </c>
      <c r="K12" s="361"/>
    </row>
    <row r="13" spans="1:11" s="93" customFormat="1" ht="12" customHeight="1">
      <c r="A13" s="352" t="s">
        <v>1502</v>
      </c>
      <c r="B13" s="879">
        <v>6591202.2890000008</v>
      </c>
      <c r="C13" s="879">
        <v>6991287.3370000012</v>
      </c>
      <c r="D13" s="879">
        <v>7566582.0409999993</v>
      </c>
      <c r="E13" s="879">
        <v>7413799.1219999995</v>
      </c>
      <c r="F13" s="879">
        <v>85205876.793000013</v>
      </c>
      <c r="G13" s="879">
        <v>79876226.018000007</v>
      </c>
      <c r="H13" s="653">
        <v>2.0505074797480489</v>
      </c>
      <c r="I13" s="653">
        <v>6.6723868173228027</v>
      </c>
      <c r="J13" s="352" t="s">
        <v>1503</v>
      </c>
      <c r="K13" s="361"/>
    </row>
    <row r="14" spans="1:11" s="93" customFormat="1" ht="12" customHeight="1">
      <c r="A14" s="352" t="s">
        <v>1504</v>
      </c>
      <c r="B14" s="879">
        <v>-2611402.2830000003</v>
      </c>
      <c r="C14" s="879">
        <v>-1995038.8370000003</v>
      </c>
      <c r="D14" s="879">
        <v>-2650296.7859999985</v>
      </c>
      <c r="E14" s="879">
        <v>-1997240.7330000019</v>
      </c>
      <c r="F14" s="879">
        <v>-27861726.138000019</v>
      </c>
      <c r="G14" s="879">
        <v>-23872740.211000018</v>
      </c>
      <c r="H14" s="653" t="s">
        <v>346</v>
      </c>
      <c r="I14" s="653" t="s">
        <v>346</v>
      </c>
      <c r="J14" s="658" t="s">
        <v>1505</v>
      </c>
      <c r="K14" s="361"/>
    </row>
    <row r="15" spans="1:11" s="93" customFormat="1" ht="12" customHeight="1">
      <c r="A15" s="352" t="s">
        <v>1506</v>
      </c>
      <c r="B15" s="654">
        <v>60.380486465145424</v>
      </c>
      <c r="C15" s="654">
        <v>71.463927302177197</v>
      </c>
      <c r="D15" s="654">
        <v>64.973659551443447</v>
      </c>
      <c r="E15" s="654">
        <v>73.06049570356835</v>
      </c>
      <c r="F15" s="654">
        <v>67.300698981494463</v>
      </c>
      <c r="G15" s="654">
        <v>70.112834067022234</v>
      </c>
      <c r="H15" s="653" t="s">
        <v>346</v>
      </c>
      <c r="I15" s="653" t="s">
        <v>346</v>
      </c>
      <c r="J15" s="658" t="s">
        <v>1507</v>
      </c>
      <c r="K15" s="361"/>
    </row>
    <row r="16" spans="1:11" s="93" customFormat="1" ht="12" customHeight="1">
      <c r="A16" s="655" t="s">
        <v>1376</v>
      </c>
      <c r="B16" s="657"/>
      <c r="C16" s="657"/>
      <c r="D16" s="657"/>
      <c r="E16" s="657"/>
      <c r="F16" s="657"/>
      <c r="G16" s="657"/>
      <c r="H16" s="653"/>
      <c r="I16" s="653"/>
      <c r="J16" s="655" t="s">
        <v>1377</v>
      </c>
    </row>
    <row r="17" spans="1:10" s="93" customFormat="1" ht="12" customHeight="1">
      <c r="A17" s="352" t="s">
        <v>1500</v>
      </c>
      <c r="B17" s="879">
        <v>4219625.8140000002</v>
      </c>
      <c r="C17" s="879">
        <v>5323485.7370000007</v>
      </c>
      <c r="D17" s="879">
        <v>5257564.4850000003</v>
      </c>
      <c r="E17" s="879">
        <v>5678313.2399999974</v>
      </c>
      <c r="F17" s="879">
        <v>60921147.882999994</v>
      </c>
      <c r="G17" s="879">
        <v>59615562.093000002</v>
      </c>
      <c r="H17" s="653">
        <v>-0.61500807237149502</v>
      </c>
      <c r="I17" s="653">
        <v>2.1900083537974382</v>
      </c>
      <c r="J17" s="352" t="s">
        <v>1501</v>
      </c>
    </row>
    <row r="18" spans="1:10" s="93" customFormat="1" ht="12" customHeight="1">
      <c r="A18" s="352" t="s">
        <v>1502</v>
      </c>
      <c r="B18" s="879">
        <v>6671730.1270000003</v>
      </c>
      <c r="C18" s="879">
        <v>7089533.4020000016</v>
      </c>
      <c r="D18" s="879">
        <v>7667336.4279999994</v>
      </c>
      <c r="E18" s="879">
        <v>7510086.0999999987</v>
      </c>
      <c r="F18" s="879">
        <v>86382663.142999992</v>
      </c>
      <c r="G18" s="879">
        <v>81095648.458999991</v>
      </c>
      <c r="H18" s="653">
        <v>1.4069158450717509</v>
      </c>
      <c r="I18" s="653">
        <v>6.5194801255864974</v>
      </c>
      <c r="J18" s="352" t="s">
        <v>1503</v>
      </c>
    </row>
    <row r="19" spans="1:10" s="93" customFormat="1" ht="12" customHeight="1">
      <c r="A19" s="352" t="s">
        <v>1504</v>
      </c>
      <c r="B19" s="879">
        <v>-2452104.3130000001</v>
      </c>
      <c r="C19" s="879">
        <v>-1766047.665000001</v>
      </c>
      <c r="D19" s="879">
        <v>-2409771.942999999</v>
      </c>
      <c r="E19" s="879">
        <v>-1831772.8600000013</v>
      </c>
      <c r="F19" s="879">
        <v>-25461515.259999998</v>
      </c>
      <c r="G19" s="879">
        <v>-21480086.365999989</v>
      </c>
      <c r="H19" s="653" t="s">
        <v>346</v>
      </c>
      <c r="I19" s="653" t="s">
        <v>346</v>
      </c>
      <c r="J19" s="658" t="s">
        <v>1505</v>
      </c>
    </row>
    <row r="20" spans="1:10" s="93" customFormat="1" ht="12" customHeight="1">
      <c r="A20" s="352" t="s">
        <v>1506</v>
      </c>
      <c r="B20" s="654">
        <v>63.246350402026685</v>
      </c>
      <c r="C20" s="654">
        <v>75.089366748708912</v>
      </c>
      <c r="D20" s="654">
        <v>68.57093769617488</v>
      </c>
      <c r="E20" s="654">
        <v>75.609162989489548</v>
      </c>
      <c r="F20" s="654">
        <v>70.524739185396058</v>
      </c>
      <c r="G20" s="654">
        <v>73.51265231344712</v>
      </c>
      <c r="H20" s="653" t="s">
        <v>346</v>
      </c>
      <c r="I20" s="653" t="s">
        <v>346</v>
      </c>
      <c r="J20" s="658" t="s">
        <v>1507</v>
      </c>
    </row>
    <row r="21" spans="1:10" s="93" customFormat="1" ht="12" customHeight="1">
      <c r="A21" s="534" t="s">
        <v>1510</v>
      </c>
      <c r="B21" s="657"/>
      <c r="C21" s="657"/>
      <c r="D21" s="657"/>
      <c r="E21" s="657"/>
      <c r="F21" s="657"/>
      <c r="G21" s="657"/>
      <c r="H21" s="653"/>
      <c r="I21" s="653"/>
      <c r="J21" s="534" t="s">
        <v>1511</v>
      </c>
    </row>
    <row r="22" spans="1:10" s="93" customFormat="1" ht="12" customHeight="1">
      <c r="A22" s="352" t="s">
        <v>1500</v>
      </c>
      <c r="B22" s="879">
        <v>3653935.6000000006</v>
      </c>
      <c r="C22" s="879">
        <v>4585466.8309999993</v>
      </c>
      <c r="D22" s="879">
        <v>4475839.773</v>
      </c>
      <c r="E22" s="879">
        <v>5004978.9579999987</v>
      </c>
      <c r="F22" s="879">
        <v>52613668.952999994</v>
      </c>
      <c r="G22" s="879">
        <v>51389587.417999998</v>
      </c>
      <c r="H22" s="653">
        <v>0.32193742587929819</v>
      </c>
      <c r="I22" s="653">
        <v>2.3819641225047974</v>
      </c>
      <c r="J22" s="352" t="s">
        <v>1501</v>
      </c>
    </row>
    <row r="23" spans="1:10" s="93" customFormat="1" ht="12" customHeight="1">
      <c r="A23" s="352" t="s">
        <v>1502</v>
      </c>
      <c r="B23" s="879">
        <v>6159201.1320000021</v>
      </c>
      <c r="C23" s="879">
        <v>6431885.3150000023</v>
      </c>
      <c r="D23" s="879">
        <v>7013192.1209999993</v>
      </c>
      <c r="E23" s="879">
        <v>6851855.835</v>
      </c>
      <c r="F23" s="879">
        <v>79261719.594999999</v>
      </c>
      <c r="G23" s="879">
        <v>74371269.376000002</v>
      </c>
      <c r="H23" s="653">
        <v>2.2204874158730235</v>
      </c>
      <c r="I23" s="653">
        <v>6.5757250885086762</v>
      </c>
      <c r="J23" s="352" t="s">
        <v>1503</v>
      </c>
    </row>
    <row r="24" spans="1:10" s="93" customFormat="1" ht="12" customHeight="1">
      <c r="A24" s="352" t="s">
        <v>1504</v>
      </c>
      <c r="B24" s="879">
        <v>-2505265.5320000015</v>
      </c>
      <c r="C24" s="879">
        <v>-1846418.484000003</v>
      </c>
      <c r="D24" s="879">
        <v>-2537352.3479999993</v>
      </c>
      <c r="E24" s="879">
        <v>-1846876.8770000013</v>
      </c>
      <c r="F24" s="879">
        <v>-26648050.642000005</v>
      </c>
      <c r="G24" s="879">
        <v>-22981681.958000004</v>
      </c>
      <c r="H24" s="653" t="s">
        <v>346</v>
      </c>
      <c r="I24" s="653" t="s">
        <v>346</v>
      </c>
      <c r="J24" s="658" t="s">
        <v>1505</v>
      </c>
    </row>
    <row r="25" spans="1:10" s="93" customFormat="1" ht="12" customHeight="1">
      <c r="A25" s="352" t="s">
        <v>1506</v>
      </c>
      <c r="B25" s="654">
        <v>59.324829985110469</v>
      </c>
      <c r="C25" s="654">
        <v>71.29273310122754</v>
      </c>
      <c r="D25" s="654">
        <v>63.820293181442146</v>
      </c>
      <c r="E25" s="654">
        <v>73.045596383304499</v>
      </c>
      <c r="F25" s="654">
        <v>66.379671324111641</v>
      </c>
      <c r="G25" s="654">
        <v>69.098709554342619</v>
      </c>
      <c r="H25" s="653" t="s">
        <v>346</v>
      </c>
      <c r="I25" s="653" t="s">
        <v>346</v>
      </c>
      <c r="J25" s="658" t="s">
        <v>1507</v>
      </c>
    </row>
    <row r="26" spans="1:10" s="93" customFormat="1" ht="12" customHeight="1">
      <c r="A26" s="655" t="s">
        <v>1424</v>
      </c>
      <c r="B26" s="657"/>
      <c r="C26" s="657"/>
      <c r="D26" s="657"/>
      <c r="E26" s="657"/>
      <c r="F26" s="657"/>
      <c r="G26" s="657" t="s">
        <v>631</v>
      </c>
      <c r="H26" s="653"/>
      <c r="I26" s="653"/>
      <c r="J26" s="655" t="s">
        <v>1512</v>
      </c>
    </row>
    <row r="27" spans="1:10" s="93" customFormat="1" ht="12" customHeight="1">
      <c r="A27" s="352" t="s">
        <v>1500</v>
      </c>
      <c r="B27" s="879">
        <v>1624881.2689999996</v>
      </c>
      <c r="C27" s="879">
        <v>1681703.2479999999</v>
      </c>
      <c r="D27" s="879">
        <v>1918428.1570000001</v>
      </c>
      <c r="E27" s="879">
        <v>1781703.7769999998</v>
      </c>
      <c r="F27" s="879">
        <v>21967879.151999995</v>
      </c>
      <c r="G27" s="879">
        <v>22891582.952999998</v>
      </c>
      <c r="H27" s="653">
        <v>-4.7213514601262716</v>
      </c>
      <c r="I27" s="653">
        <v>-4.0351241890808041</v>
      </c>
      <c r="J27" s="352" t="s">
        <v>1501</v>
      </c>
    </row>
    <row r="28" spans="1:10" s="93" customFormat="1" ht="12" customHeight="1">
      <c r="A28" s="352" t="s">
        <v>1502</v>
      </c>
      <c r="B28" s="879">
        <v>1884800.0129999993</v>
      </c>
      <c r="C28" s="879">
        <v>1735375.6209999989</v>
      </c>
      <c r="D28" s="879">
        <v>2146074.0569999996</v>
      </c>
      <c r="E28" s="879">
        <v>2551934.6530000013</v>
      </c>
      <c r="F28" s="879">
        <v>26206084.211999997</v>
      </c>
      <c r="G28" s="879">
        <v>27367223.812999997</v>
      </c>
      <c r="H28" s="653">
        <v>-16.159730381011116</v>
      </c>
      <c r="I28" s="653">
        <v>-4.2428110682108553</v>
      </c>
      <c r="J28" s="352" t="s">
        <v>1503</v>
      </c>
    </row>
    <row r="29" spans="1:10" s="93" customFormat="1" ht="12" customHeight="1">
      <c r="A29" s="352" t="s">
        <v>1504</v>
      </c>
      <c r="B29" s="879">
        <v>-259918.74399999972</v>
      </c>
      <c r="C29" s="879">
        <v>-53672.372999998974</v>
      </c>
      <c r="D29" s="879">
        <v>-227645.89999999944</v>
      </c>
      <c r="E29" s="879">
        <v>-770230.87600000156</v>
      </c>
      <c r="F29" s="879">
        <v>-4238205.0600000024</v>
      </c>
      <c r="G29" s="879">
        <v>-4475640.8599999994</v>
      </c>
      <c r="H29" s="653" t="s">
        <v>346</v>
      </c>
      <c r="I29" s="653" t="s">
        <v>346</v>
      </c>
      <c r="J29" s="658" t="s">
        <v>1505</v>
      </c>
    </row>
    <row r="30" spans="1:10" s="93" customFormat="1" ht="12" customHeight="1">
      <c r="A30" s="352" t="s">
        <v>1506</v>
      </c>
      <c r="B30" s="654">
        <v>86.209744152840273</v>
      </c>
      <c r="C30" s="654">
        <v>96.907161057784677</v>
      </c>
      <c r="D30" s="654">
        <v>89.392449004382172</v>
      </c>
      <c r="E30" s="654">
        <v>69.817766489649955</v>
      </c>
      <c r="F30" s="654">
        <v>83.827400439859346</v>
      </c>
      <c r="G30" s="654">
        <v>83.645981446338823</v>
      </c>
      <c r="H30" s="653" t="s">
        <v>346</v>
      </c>
      <c r="I30" s="653" t="s">
        <v>346</v>
      </c>
      <c r="J30" s="658" t="s">
        <v>1507</v>
      </c>
    </row>
    <row r="31" spans="1:10" s="93" customFormat="1" ht="12" customHeight="1">
      <c r="A31" s="655" t="s">
        <v>1426</v>
      </c>
      <c r="B31" s="657"/>
      <c r="C31" s="657"/>
      <c r="D31" s="657"/>
      <c r="E31" s="657"/>
      <c r="F31" s="657"/>
      <c r="G31" s="657" t="s">
        <v>631</v>
      </c>
      <c r="H31" s="653"/>
      <c r="I31" s="653"/>
      <c r="J31" s="655" t="s">
        <v>1513</v>
      </c>
    </row>
    <row r="32" spans="1:10" s="93" customFormat="1" ht="12" customHeight="1">
      <c r="A32" s="352" t="s">
        <v>1500</v>
      </c>
      <c r="B32" s="879">
        <v>1385055.4609999997</v>
      </c>
      <c r="C32" s="879">
        <v>1354466.0109999995</v>
      </c>
      <c r="D32" s="879">
        <v>1577148.9270000001</v>
      </c>
      <c r="E32" s="879">
        <v>1519948.9259999995</v>
      </c>
      <c r="F32" s="879">
        <v>18390881.923999995</v>
      </c>
      <c r="G32" s="879">
        <v>19279506.667000003</v>
      </c>
      <c r="H32" s="653">
        <v>-1.0573658765643614</v>
      </c>
      <c r="I32" s="653">
        <v>-4.6091674353941414</v>
      </c>
      <c r="J32" s="352" t="s">
        <v>1501</v>
      </c>
    </row>
    <row r="33" spans="1:10" s="93" customFormat="1" ht="12" customHeight="1">
      <c r="A33" s="352" t="s">
        <v>1502</v>
      </c>
      <c r="B33" s="879">
        <v>1804272.1749999996</v>
      </c>
      <c r="C33" s="879">
        <v>1637129.5559999985</v>
      </c>
      <c r="D33" s="879">
        <v>2045319.6699999997</v>
      </c>
      <c r="E33" s="879">
        <v>2455647.6750000012</v>
      </c>
      <c r="F33" s="879">
        <v>25029297.862000003</v>
      </c>
      <c r="G33" s="879">
        <v>26147801.372000001</v>
      </c>
      <c r="H33" s="653">
        <v>-15.200118903082497</v>
      </c>
      <c r="I33" s="653">
        <v>-4.2776197282794612</v>
      </c>
      <c r="J33" s="352" t="s">
        <v>1503</v>
      </c>
    </row>
    <row r="34" spans="1:10" s="93" customFormat="1" ht="12" customHeight="1">
      <c r="A34" s="352" t="s">
        <v>1504</v>
      </c>
      <c r="B34" s="879">
        <v>-419216.71399999992</v>
      </c>
      <c r="C34" s="879">
        <v>-282663.54499999899</v>
      </c>
      <c r="D34" s="879">
        <v>-468170.74299999955</v>
      </c>
      <c r="E34" s="879">
        <v>-935698.7490000017</v>
      </c>
      <c r="F34" s="879">
        <v>-6638415.9380000085</v>
      </c>
      <c r="G34" s="879">
        <v>-6868294.7049999982</v>
      </c>
      <c r="H34" s="653" t="s">
        <v>346</v>
      </c>
      <c r="I34" s="653" t="s">
        <v>346</v>
      </c>
      <c r="J34" s="658" t="s">
        <v>1505</v>
      </c>
    </row>
    <row r="35" spans="1:10" s="93" customFormat="1" ht="12" customHeight="1" thickBot="1">
      <c r="A35" s="352" t="s">
        <v>1506</v>
      </c>
      <c r="B35" s="654">
        <v>76.765328434996221</v>
      </c>
      <c r="C35" s="654">
        <v>82.73419816018523</v>
      </c>
      <c r="D35" s="654">
        <v>77.110143227635433</v>
      </c>
      <c r="E35" s="654">
        <v>61.89605053990487</v>
      </c>
      <c r="F35" s="654">
        <v>73.47741844537083</v>
      </c>
      <c r="G35" s="654">
        <v>73.732802206632897</v>
      </c>
      <c r="H35" s="653" t="s">
        <v>346</v>
      </c>
      <c r="I35" s="653" t="s">
        <v>346</v>
      </c>
      <c r="J35" s="658" t="s">
        <v>1507</v>
      </c>
    </row>
    <row r="36" spans="1:10" s="93" customFormat="1" ht="12" customHeight="1" thickBot="1">
      <c r="A36" s="351"/>
      <c r="B36" s="890" t="s">
        <v>1514</v>
      </c>
      <c r="C36" s="890"/>
      <c r="D36" s="890"/>
      <c r="E36" s="890"/>
      <c r="F36" s="890"/>
      <c r="G36" s="890"/>
      <c r="H36" s="930" t="s">
        <v>540</v>
      </c>
      <c r="I36" s="930"/>
      <c r="J36" s="347"/>
    </row>
    <row r="37" spans="1:10" s="659" customFormat="1" ht="32.25" customHeight="1" thickBot="1">
      <c r="A37" s="250"/>
      <c r="B37" s="177" t="s">
        <v>1414</v>
      </c>
      <c r="C37" s="177" t="s">
        <v>1368</v>
      </c>
      <c r="D37" s="177" t="s">
        <v>1415</v>
      </c>
      <c r="E37" s="177" t="s">
        <v>1416</v>
      </c>
      <c r="F37" s="177" t="s">
        <v>1515</v>
      </c>
      <c r="G37" s="177" t="s">
        <v>1516</v>
      </c>
      <c r="H37" s="177" t="s">
        <v>378</v>
      </c>
      <c r="I37" s="177" t="s">
        <v>1517</v>
      </c>
    </row>
    <row r="38" spans="1:10" s="93" customFormat="1" ht="12" customHeight="1">
      <c r="A38" s="596"/>
      <c r="B38" s="597"/>
      <c r="C38" s="597"/>
      <c r="D38" s="597"/>
      <c r="E38" s="597"/>
      <c r="F38" s="597"/>
      <c r="G38" s="597"/>
      <c r="H38" s="597"/>
      <c r="I38" s="361"/>
      <c r="J38" s="347"/>
    </row>
    <row r="39" spans="1:10" s="93" customFormat="1" ht="12" customHeight="1">
      <c r="A39" s="599"/>
      <c r="B39" s="600"/>
      <c r="C39" s="600"/>
      <c r="D39" s="600"/>
      <c r="E39" s="600"/>
      <c r="F39" s="600"/>
      <c r="G39" s="600"/>
      <c r="H39" s="600"/>
      <c r="I39" s="660"/>
    </row>
    <row r="40" spans="1:10" s="93" customFormat="1" ht="6.75" customHeight="1" thickBot="1">
      <c r="A40" s="156"/>
      <c r="B40" s="156"/>
      <c r="C40" s="156"/>
      <c r="D40" s="156"/>
      <c r="E40" s="156"/>
      <c r="F40" s="156"/>
      <c r="G40" s="156"/>
      <c r="H40" s="660"/>
      <c r="I40" s="660"/>
    </row>
    <row r="41" spans="1:10" s="93" customFormat="1" ht="12" customHeight="1" thickBot="1">
      <c r="B41" s="930" t="s">
        <v>1365</v>
      </c>
      <c r="C41" s="930"/>
      <c r="D41" s="930"/>
      <c r="E41" s="930"/>
      <c r="F41" s="930"/>
      <c r="G41" s="930"/>
      <c r="H41" s="930"/>
      <c r="I41" s="930"/>
    </row>
    <row r="42" spans="1:10" s="93" customFormat="1" ht="31.15" customHeight="1" thickBot="1">
      <c r="B42" s="177" t="s">
        <v>1371</v>
      </c>
      <c r="C42" s="177" t="s">
        <v>1372</v>
      </c>
      <c r="D42" s="177" t="s">
        <v>1373</v>
      </c>
      <c r="E42" s="177" t="s">
        <v>1518</v>
      </c>
      <c r="F42" s="177" t="s">
        <v>1519</v>
      </c>
      <c r="G42" s="177" t="s">
        <v>1520</v>
      </c>
      <c r="H42" s="177" t="s">
        <v>1521</v>
      </c>
      <c r="I42" s="177" t="s">
        <v>1522</v>
      </c>
    </row>
    <row r="43" spans="1:10" s="93" customFormat="1" ht="12" customHeight="1">
      <c r="A43" s="257" t="s">
        <v>495</v>
      </c>
      <c r="B43" s="661"/>
      <c r="C43" s="313"/>
      <c r="D43" s="313"/>
      <c r="E43" s="313"/>
      <c r="F43" s="313"/>
      <c r="G43" s="313"/>
      <c r="H43" s="313"/>
      <c r="I43" s="313"/>
      <c r="J43" s="257" t="s">
        <v>495</v>
      </c>
    </row>
    <row r="44" spans="1:10" s="93" customFormat="1" ht="12" customHeight="1">
      <c r="A44" s="351" t="s">
        <v>1500</v>
      </c>
      <c r="B44" s="879">
        <v>5038473.9149999991</v>
      </c>
      <c r="C44" s="879">
        <v>6969010.2799999993</v>
      </c>
      <c r="D44" s="879">
        <v>6529146.9399999995</v>
      </c>
      <c r="E44" s="879">
        <v>6964969.5580000011</v>
      </c>
      <c r="F44" s="879">
        <v>6408237.7609999981</v>
      </c>
      <c r="G44" s="879">
        <v>6782326.9249999998</v>
      </c>
      <c r="H44" s="879">
        <v>7253133.0189999966</v>
      </c>
      <c r="I44" s="879">
        <v>7051122.8080000011</v>
      </c>
      <c r="J44" s="351" t="s">
        <v>1501</v>
      </c>
    </row>
    <row r="45" spans="1:10" s="93" customFormat="1" ht="12" customHeight="1">
      <c r="A45" s="351" t="s">
        <v>1502</v>
      </c>
      <c r="B45" s="879">
        <v>8100701.5069999993</v>
      </c>
      <c r="C45" s="879">
        <v>10366052.575000001</v>
      </c>
      <c r="D45" s="879">
        <v>8952672.6409999989</v>
      </c>
      <c r="E45" s="879">
        <v>10289530.818</v>
      </c>
      <c r="F45" s="879">
        <v>9439748.3710000012</v>
      </c>
      <c r="G45" s="879">
        <v>9289247.6010000035</v>
      </c>
      <c r="H45" s="879">
        <v>9309883.2610000018</v>
      </c>
      <c r="I45" s="879">
        <v>8783069.0979999993</v>
      </c>
      <c r="J45" s="351" t="s">
        <v>1503</v>
      </c>
    </row>
    <row r="46" spans="1:10" s="93" customFormat="1" ht="12" customHeight="1">
      <c r="A46" s="351" t="s">
        <v>1504</v>
      </c>
      <c r="B46" s="879">
        <v>-3062227.5920000002</v>
      </c>
      <c r="C46" s="879">
        <v>-3397042.2950000018</v>
      </c>
      <c r="D46" s="879">
        <v>-2423525.7009999994</v>
      </c>
      <c r="E46" s="879">
        <v>-3324561.2599999988</v>
      </c>
      <c r="F46" s="879">
        <v>-3031510.6100000031</v>
      </c>
      <c r="G46" s="879">
        <v>-2506920.6760000037</v>
      </c>
      <c r="H46" s="879">
        <v>-2056750.2420000052</v>
      </c>
      <c r="I46" s="879">
        <v>-1731946.2899999982</v>
      </c>
      <c r="J46" s="359" t="s">
        <v>1505</v>
      </c>
    </row>
    <row r="47" spans="1:10" s="93" customFormat="1" ht="12" customHeight="1">
      <c r="A47" s="351" t="s">
        <v>1506</v>
      </c>
      <c r="B47" s="654">
        <v>62.197994959401228</v>
      </c>
      <c r="C47" s="654">
        <v>67.229162013004725</v>
      </c>
      <c r="D47" s="654">
        <v>72.929584290828089</v>
      </c>
      <c r="E47" s="654">
        <v>67.689865370885769</v>
      </c>
      <c r="F47" s="654">
        <v>67.885684121484061</v>
      </c>
      <c r="G47" s="654">
        <v>73.012661695763938</v>
      </c>
      <c r="H47" s="654">
        <v>77.907883650744253</v>
      </c>
      <c r="I47" s="654">
        <v>80.280853188387397</v>
      </c>
      <c r="J47" s="359" t="s">
        <v>1507</v>
      </c>
    </row>
    <row r="48" spans="1:10" s="93" customFormat="1" ht="12" customHeight="1">
      <c r="A48" s="93" t="s">
        <v>1508</v>
      </c>
      <c r="B48" s="662"/>
      <c r="C48" s="662"/>
      <c r="D48" s="662"/>
      <c r="E48" s="662"/>
      <c r="F48" s="662"/>
      <c r="G48" s="662"/>
      <c r="H48" s="662"/>
      <c r="I48" s="662"/>
      <c r="J48" s="93" t="s">
        <v>1509</v>
      </c>
    </row>
    <row r="49" spans="1:10" s="93" customFormat="1" ht="12" customHeight="1">
      <c r="A49" s="351" t="s">
        <v>1500</v>
      </c>
      <c r="B49" s="879">
        <v>3319725.7750000004</v>
      </c>
      <c r="C49" s="879">
        <v>4948232.6559999995</v>
      </c>
      <c r="D49" s="879">
        <v>4772581.01</v>
      </c>
      <c r="E49" s="879">
        <v>5034227.9610000001</v>
      </c>
      <c r="F49" s="879">
        <v>4572912.8159999996</v>
      </c>
      <c r="G49" s="879">
        <v>4796071.8590000011</v>
      </c>
      <c r="H49" s="879">
        <v>5312805.7579999985</v>
      </c>
      <c r="I49" s="879">
        <v>5278700.6700000009</v>
      </c>
      <c r="J49" s="351" t="s">
        <v>1501</v>
      </c>
    </row>
    <row r="50" spans="1:10" s="93" customFormat="1" ht="12" customHeight="1">
      <c r="A50" s="351" t="s">
        <v>1502</v>
      </c>
      <c r="B50" s="879">
        <v>6115643.4230000004</v>
      </c>
      <c r="C50" s="879">
        <v>7891516.1119999997</v>
      </c>
      <c r="D50" s="879">
        <v>6732651.4869999988</v>
      </c>
      <c r="E50" s="879">
        <v>7914833.1639999989</v>
      </c>
      <c r="F50" s="879">
        <v>7174756.575000002</v>
      </c>
      <c r="G50" s="879">
        <v>7156385.8550000023</v>
      </c>
      <c r="H50" s="879">
        <v>6946218.3900000006</v>
      </c>
      <c r="I50" s="879">
        <v>6711000.9979999987</v>
      </c>
      <c r="J50" s="351" t="s">
        <v>1503</v>
      </c>
    </row>
    <row r="51" spans="1:10" s="93" customFormat="1" ht="12" customHeight="1">
      <c r="A51" s="351" t="s">
        <v>1504</v>
      </c>
      <c r="B51" s="879">
        <v>-2795917.648</v>
      </c>
      <c r="C51" s="879">
        <v>-2943283.4560000002</v>
      </c>
      <c r="D51" s="879">
        <v>-1960070.476999999</v>
      </c>
      <c r="E51" s="879">
        <v>-2880605.2029999988</v>
      </c>
      <c r="F51" s="879">
        <v>-2601843.7590000024</v>
      </c>
      <c r="G51" s="879">
        <v>-2360313.9960000012</v>
      </c>
      <c r="H51" s="879">
        <v>-1633412.6320000021</v>
      </c>
      <c r="I51" s="879">
        <v>-1432300.3279999979</v>
      </c>
      <c r="J51" s="359" t="s">
        <v>1505</v>
      </c>
    </row>
    <row r="52" spans="1:10" s="93" customFormat="1" ht="12" customHeight="1">
      <c r="A52" s="351" t="s">
        <v>1506</v>
      </c>
      <c r="B52" s="654">
        <v>54.282526716894886</v>
      </c>
      <c r="C52" s="654">
        <v>62.703193984177716</v>
      </c>
      <c r="D52" s="654">
        <v>70.887094322575933</v>
      </c>
      <c r="E52" s="654">
        <v>63.60497886295056</v>
      </c>
      <c r="F52" s="654">
        <v>63.736138894719204</v>
      </c>
      <c r="G52" s="654">
        <v>67.01807247647352</v>
      </c>
      <c r="H52" s="654">
        <v>76.4848649971686</v>
      </c>
      <c r="I52" s="654">
        <v>78.657426389493168</v>
      </c>
      <c r="J52" s="359" t="s">
        <v>1507</v>
      </c>
    </row>
    <row r="53" spans="1:10" s="93" customFormat="1" ht="12" customHeight="1">
      <c r="A53" s="93" t="s">
        <v>1376</v>
      </c>
      <c r="B53" s="662"/>
      <c r="C53" s="662"/>
      <c r="D53" s="662"/>
      <c r="E53" s="662"/>
      <c r="F53" s="662"/>
      <c r="G53" s="662"/>
      <c r="H53" s="662"/>
      <c r="I53" s="662"/>
      <c r="J53" s="93" t="s">
        <v>1377</v>
      </c>
    </row>
    <row r="54" spans="1:10" s="93" customFormat="1" ht="12" customHeight="1">
      <c r="A54" s="351" t="s">
        <v>1500</v>
      </c>
      <c r="B54" s="879">
        <v>3548110.4970000004</v>
      </c>
      <c r="C54" s="879">
        <v>5307264.7159999991</v>
      </c>
      <c r="D54" s="879">
        <v>5100935.0260000005</v>
      </c>
      <c r="E54" s="879">
        <v>5328848.0470000012</v>
      </c>
      <c r="F54" s="879">
        <v>4856806.6059999987</v>
      </c>
      <c r="G54" s="879">
        <v>5079588.296000002</v>
      </c>
      <c r="H54" s="879">
        <v>5640936.0379999978</v>
      </c>
      <c r="I54" s="879">
        <v>5579669.381000001</v>
      </c>
      <c r="J54" s="351" t="s">
        <v>1501</v>
      </c>
    </row>
    <row r="55" spans="1:10" s="93" customFormat="1" ht="12" customHeight="1">
      <c r="A55" s="351" t="s">
        <v>1502</v>
      </c>
      <c r="B55" s="879">
        <v>6210369.7050000001</v>
      </c>
      <c r="C55" s="879">
        <v>8002869.4929999989</v>
      </c>
      <c r="D55" s="879">
        <v>6815687.5979999984</v>
      </c>
      <c r="E55" s="879">
        <v>7995555.4979999987</v>
      </c>
      <c r="F55" s="879">
        <v>7272288.961000002</v>
      </c>
      <c r="G55" s="879">
        <v>7274519.177000002</v>
      </c>
      <c r="H55" s="879">
        <v>7063298.2830000008</v>
      </c>
      <c r="I55" s="879">
        <v>6809388.3709999993</v>
      </c>
      <c r="J55" s="351" t="s">
        <v>1503</v>
      </c>
    </row>
    <row r="56" spans="1:10" s="93" customFormat="1" ht="12" customHeight="1">
      <c r="A56" s="351" t="s">
        <v>1504</v>
      </c>
      <c r="B56" s="879">
        <v>-2662259.2079999996</v>
      </c>
      <c r="C56" s="879">
        <v>-2695604.7769999998</v>
      </c>
      <c r="D56" s="879">
        <v>-1714752.5719999978</v>
      </c>
      <c r="E56" s="879">
        <v>-2666707.4509999976</v>
      </c>
      <c r="F56" s="879">
        <v>-2415482.3550000032</v>
      </c>
      <c r="G56" s="879">
        <v>-2194930.8810000001</v>
      </c>
      <c r="H56" s="879">
        <v>-1422362.2450000029</v>
      </c>
      <c r="I56" s="879">
        <v>-1229718.9899999984</v>
      </c>
      <c r="J56" s="359" t="s">
        <v>1505</v>
      </c>
    </row>
    <row r="57" spans="1:10" s="93" customFormat="1" ht="12" customHeight="1">
      <c r="A57" s="351" t="s">
        <v>1506</v>
      </c>
      <c r="B57" s="654">
        <v>57.132033446308341</v>
      </c>
      <c r="C57" s="654">
        <v>66.317021921227024</v>
      </c>
      <c r="D57" s="654">
        <v>74.84109200510926</v>
      </c>
      <c r="E57" s="654">
        <v>66.64762752672975</v>
      </c>
      <c r="F57" s="654">
        <v>66.785115828677775</v>
      </c>
      <c r="G57" s="654">
        <v>69.827134583138388</v>
      </c>
      <c r="H57" s="654">
        <v>79.862633744020755</v>
      </c>
      <c r="I57" s="654">
        <v>81.940830468164251</v>
      </c>
      <c r="J57" s="359" t="s">
        <v>1507</v>
      </c>
    </row>
    <row r="58" spans="1:10" s="93" customFormat="1" ht="12" customHeight="1">
      <c r="A58" s="257" t="s">
        <v>1510</v>
      </c>
      <c r="B58" s="662"/>
      <c r="C58" s="662"/>
      <c r="D58" s="662"/>
      <c r="E58" s="662"/>
      <c r="F58" s="662"/>
      <c r="G58" s="662"/>
      <c r="H58" s="662"/>
      <c r="I58" s="662"/>
      <c r="J58" s="257" t="s">
        <v>1511</v>
      </c>
    </row>
    <row r="59" spans="1:10" s="93" customFormat="1" ht="12" customHeight="1">
      <c r="A59" s="351" t="s">
        <v>1500</v>
      </c>
      <c r="B59" s="879">
        <v>3032417.0030000005</v>
      </c>
      <c r="C59" s="879">
        <v>4541513.2889999999</v>
      </c>
      <c r="D59" s="879">
        <v>4373348.5959999999</v>
      </c>
      <c r="E59" s="879">
        <v>4595156.3429999994</v>
      </c>
      <c r="F59" s="879">
        <v>4191589.6409999994</v>
      </c>
      <c r="G59" s="879">
        <v>4357772.2590000015</v>
      </c>
      <c r="H59" s="879">
        <v>4909658.1430000002</v>
      </c>
      <c r="I59" s="879">
        <v>4891992.517</v>
      </c>
      <c r="J59" s="351" t="s">
        <v>1501</v>
      </c>
    </row>
    <row r="60" spans="1:10" s="93" customFormat="1" ht="12" customHeight="1">
      <c r="A60" s="351" t="s">
        <v>1502</v>
      </c>
      <c r="B60" s="879">
        <v>5731915.074</v>
      </c>
      <c r="C60" s="879">
        <v>7364738.0329999998</v>
      </c>
      <c r="D60" s="879">
        <v>6190304.9209999992</v>
      </c>
      <c r="E60" s="879">
        <v>7382911.3729999987</v>
      </c>
      <c r="F60" s="879">
        <v>6695470.4730000002</v>
      </c>
      <c r="G60" s="879">
        <v>6630100.892</v>
      </c>
      <c r="H60" s="879">
        <v>6502623.983</v>
      </c>
      <c r="I60" s="879">
        <v>6307520.443</v>
      </c>
      <c r="J60" s="351" t="s">
        <v>1503</v>
      </c>
    </row>
    <row r="61" spans="1:10" s="93" customFormat="1" ht="12" customHeight="1">
      <c r="A61" s="351" t="s">
        <v>1504</v>
      </c>
      <c r="B61" s="879">
        <v>-2699498.0709999995</v>
      </c>
      <c r="C61" s="879">
        <v>-2823224.7439999999</v>
      </c>
      <c r="D61" s="879">
        <v>-1816956.3249999993</v>
      </c>
      <c r="E61" s="879">
        <v>-2787755.0299999993</v>
      </c>
      <c r="F61" s="879">
        <v>-2503880.8320000009</v>
      </c>
      <c r="G61" s="879">
        <v>-2272328.6329999985</v>
      </c>
      <c r="H61" s="879">
        <v>-1592965.8399999999</v>
      </c>
      <c r="I61" s="879">
        <v>-1415527.926</v>
      </c>
      <c r="J61" s="359" t="s">
        <v>1505</v>
      </c>
    </row>
    <row r="62" spans="1:10" s="93" customFormat="1" ht="12" customHeight="1">
      <c r="A62" s="351" t="s">
        <v>1506</v>
      </c>
      <c r="B62" s="654">
        <v>52.904081163991101</v>
      </c>
      <c r="C62" s="654">
        <v>61.665646064399525</v>
      </c>
      <c r="D62" s="654">
        <v>70.648354997244894</v>
      </c>
      <c r="E62" s="654">
        <v>62.240437556990301</v>
      </c>
      <c r="F62" s="654">
        <v>62.603362346274352</v>
      </c>
      <c r="G62" s="654">
        <v>65.727088169324361</v>
      </c>
      <c r="H62" s="654">
        <v>75.502722529173809</v>
      </c>
      <c r="I62" s="654">
        <v>77.558092141089546</v>
      </c>
      <c r="J62" s="359" t="s">
        <v>1507</v>
      </c>
    </row>
    <row r="63" spans="1:10" s="93" customFormat="1" ht="12" customHeight="1">
      <c r="A63" s="257" t="s">
        <v>1523</v>
      </c>
      <c r="B63" s="662"/>
      <c r="C63" s="662"/>
      <c r="D63" s="662"/>
      <c r="E63" s="662"/>
      <c r="F63" s="662"/>
      <c r="G63" s="662"/>
      <c r="H63" s="662"/>
      <c r="I63" s="662"/>
      <c r="J63" s="93" t="s">
        <v>1512</v>
      </c>
    </row>
    <row r="64" spans="1:10" s="93" customFormat="1" ht="12" customHeight="1">
      <c r="A64" s="351" t="s">
        <v>1500</v>
      </c>
      <c r="B64" s="879">
        <v>1718748.1399999987</v>
      </c>
      <c r="C64" s="879">
        <v>2020777.6240000001</v>
      </c>
      <c r="D64" s="879">
        <v>1756565.9299999995</v>
      </c>
      <c r="E64" s="879">
        <v>1930741.5970000012</v>
      </c>
      <c r="F64" s="879">
        <v>1835324.944999998</v>
      </c>
      <c r="G64" s="879">
        <v>1986255.0659999989</v>
      </c>
      <c r="H64" s="879">
        <v>1940327.2609999983</v>
      </c>
      <c r="I64" s="879">
        <v>1772422.1380000005</v>
      </c>
      <c r="J64" s="351" t="s">
        <v>1501</v>
      </c>
    </row>
    <row r="65" spans="1:10" s="93" customFormat="1" ht="12" customHeight="1">
      <c r="A65" s="351" t="s">
        <v>1502</v>
      </c>
      <c r="B65" s="879">
        <v>1985058.0839999993</v>
      </c>
      <c r="C65" s="879">
        <v>2474536.4630000014</v>
      </c>
      <c r="D65" s="879">
        <v>2220021.1540000001</v>
      </c>
      <c r="E65" s="879">
        <v>2374697.6540000006</v>
      </c>
      <c r="F65" s="879">
        <v>2264991.7959999996</v>
      </c>
      <c r="G65" s="879">
        <v>2132861.7460000003</v>
      </c>
      <c r="H65" s="879">
        <v>2363664.8710000012</v>
      </c>
      <c r="I65" s="879">
        <v>2072068.0999999999</v>
      </c>
      <c r="J65" s="351" t="s">
        <v>1503</v>
      </c>
    </row>
    <row r="66" spans="1:10" s="93" customFormat="1" ht="12" customHeight="1">
      <c r="A66" s="351" t="s">
        <v>1504</v>
      </c>
      <c r="B66" s="879">
        <v>-266309.9440000006</v>
      </c>
      <c r="C66" s="879">
        <v>-453758.83900000132</v>
      </c>
      <c r="D66" s="879">
        <v>-463455.22400000063</v>
      </c>
      <c r="E66" s="879">
        <v>-443956.05699999933</v>
      </c>
      <c r="F66" s="879">
        <v>-429666.85100000165</v>
      </c>
      <c r="G66" s="879">
        <v>-146606.68000000133</v>
      </c>
      <c r="H66" s="879">
        <v>-423337.6100000029</v>
      </c>
      <c r="I66" s="879">
        <v>-299645.96199999936</v>
      </c>
      <c r="J66" s="359" t="s">
        <v>1505</v>
      </c>
    </row>
    <row r="67" spans="1:10" s="93" customFormat="1" ht="12" customHeight="1">
      <c r="A67" s="351" t="s">
        <v>1506</v>
      </c>
      <c r="B67" s="654">
        <v>86.584274478086215</v>
      </c>
      <c r="C67" s="654">
        <v>81.662875217854449</v>
      </c>
      <c r="D67" s="654">
        <v>79.123837483937749</v>
      </c>
      <c r="E67" s="654">
        <v>81.304733415128084</v>
      </c>
      <c r="F67" s="654">
        <v>81.030092393323542</v>
      </c>
      <c r="G67" s="654">
        <v>93.126292396825548</v>
      </c>
      <c r="H67" s="654">
        <v>82.089778665581278</v>
      </c>
      <c r="I67" s="654">
        <v>85.538797590677675</v>
      </c>
      <c r="J67" s="359" t="s">
        <v>1507</v>
      </c>
    </row>
    <row r="68" spans="1:10" s="93" customFormat="1" ht="12" customHeight="1">
      <c r="A68" s="93" t="s">
        <v>1426</v>
      </c>
      <c r="B68" s="662"/>
      <c r="C68" s="662"/>
      <c r="D68" s="662"/>
      <c r="E68" s="662"/>
      <c r="F68" s="662"/>
      <c r="G68" s="662"/>
      <c r="H68" s="662"/>
      <c r="I68" s="662"/>
      <c r="J68" s="93" t="s">
        <v>1513</v>
      </c>
    </row>
    <row r="69" spans="1:10" s="93" customFormat="1" ht="12" customHeight="1">
      <c r="A69" s="351" t="s">
        <v>1500</v>
      </c>
      <c r="B69" s="879">
        <v>1490363.4179999987</v>
      </c>
      <c r="C69" s="879">
        <v>1661745.5639999995</v>
      </c>
      <c r="D69" s="879">
        <v>1428211.9139999999</v>
      </c>
      <c r="E69" s="879">
        <v>1636121.5110000009</v>
      </c>
      <c r="F69" s="879">
        <v>1551431.1549999986</v>
      </c>
      <c r="G69" s="879">
        <v>1702738.628999999</v>
      </c>
      <c r="H69" s="879">
        <v>1612196.9809999992</v>
      </c>
      <c r="I69" s="879">
        <v>1471453.4270000004</v>
      </c>
      <c r="J69" s="351" t="s">
        <v>1501</v>
      </c>
    </row>
    <row r="70" spans="1:10" s="93" customFormat="1" ht="12" customHeight="1">
      <c r="A70" s="351" t="s">
        <v>1502</v>
      </c>
      <c r="B70" s="879">
        <v>1890331.8019999994</v>
      </c>
      <c r="C70" s="879">
        <v>2363183.0820000013</v>
      </c>
      <c r="D70" s="879">
        <v>2136985.0430000001</v>
      </c>
      <c r="E70" s="879">
        <v>2293975.3200000003</v>
      </c>
      <c r="F70" s="879">
        <v>2167459.41</v>
      </c>
      <c r="G70" s="879">
        <v>2014728.4240000001</v>
      </c>
      <c r="H70" s="879">
        <v>2246584.9780000011</v>
      </c>
      <c r="I70" s="879">
        <v>1973680.7269999997</v>
      </c>
      <c r="J70" s="351" t="s">
        <v>1503</v>
      </c>
    </row>
    <row r="71" spans="1:10" s="93" customFormat="1" ht="12" customHeight="1">
      <c r="A71" s="351" t="s">
        <v>1504</v>
      </c>
      <c r="B71" s="879">
        <v>-399968.38400000078</v>
      </c>
      <c r="C71" s="879">
        <v>-701437.51800000179</v>
      </c>
      <c r="D71" s="879">
        <v>-708773.12900000019</v>
      </c>
      <c r="E71" s="879">
        <v>-657853.80899999943</v>
      </c>
      <c r="F71" s="879">
        <v>-616028.25500000152</v>
      </c>
      <c r="G71" s="879">
        <v>-311989.79500000109</v>
      </c>
      <c r="H71" s="879">
        <v>-634387.99700000184</v>
      </c>
      <c r="I71" s="879">
        <v>-502227.29999999935</v>
      </c>
      <c r="J71" s="359" t="s">
        <v>1505</v>
      </c>
    </row>
    <row r="72" spans="1:10" s="93" customFormat="1" ht="12" customHeight="1" thickBot="1">
      <c r="A72" s="351" t="s">
        <v>1506</v>
      </c>
      <c r="B72" s="654">
        <v>78.841366178317045</v>
      </c>
      <c r="C72" s="654">
        <v>70.318105129359537</v>
      </c>
      <c r="D72" s="654">
        <v>66.833032766341162</v>
      </c>
      <c r="E72" s="654">
        <v>71.322541996659353</v>
      </c>
      <c r="F72" s="654">
        <v>71.57832565824144</v>
      </c>
      <c r="G72" s="654">
        <v>84.514548398509078</v>
      </c>
      <c r="H72" s="654">
        <v>71.762118806440199</v>
      </c>
      <c r="I72" s="654">
        <v>74.553771887746692</v>
      </c>
      <c r="J72" s="359" t="s">
        <v>1507</v>
      </c>
    </row>
    <row r="73" spans="1:10" s="93" customFormat="1" ht="12" customHeight="1" thickBot="1">
      <c r="A73" s="172"/>
      <c r="B73" s="930" t="s">
        <v>1524</v>
      </c>
      <c r="C73" s="930"/>
      <c r="D73" s="930"/>
      <c r="E73" s="930"/>
      <c r="F73" s="930"/>
      <c r="G73" s="930"/>
      <c r="H73" s="930"/>
      <c r="I73" s="930"/>
    </row>
    <row r="74" spans="1:10" s="93" customFormat="1" ht="31.15" customHeight="1" thickBot="1">
      <c r="A74" s="172"/>
      <c r="B74" s="177" t="s">
        <v>1417</v>
      </c>
      <c r="C74" s="177" t="s">
        <v>1372</v>
      </c>
      <c r="D74" s="177" t="s">
        <v>1373</v>
      </c>
      <c r="E74" s="177" t="s">
        <v>1518</v>
      </c>
      <c r="F74" s="177" t="s">
        <v>1525</v>
      </c>
      <c r="G74" s="177" t="s">
        <v>1520</v>
      </c>
      <c r="H74" s="177" t="s">
        <v>1526</v>
      </c>
      <c r="I74" s="177" t="s">
        <v>1522</v>
      </c>
    </row>
    <row r="75" spans="1:10" s="93" customFormat="1" ht="12" customHeight="1">
      <c r="A75" s="596" t="s">
        <v>1418</v>
      </c>
      <c r="B75" s="597"/>
      <c r="C75" s="597"/>
      <c r="D75" s="597"/>
      <c r="E75" s="597"/>
      <c r="F75" s="597"/>
      <c r="G75" s="597"/>
      <c r="H75" s="597"/>
      <c r="I75" s="172"/>
    </row>
    <row r="76" spans="1:10" s="93" customFormat="1" ht="12" customHeight="1">
      <c r="A76" s="599" t="s">
        <v>1419</v>
      </c>
      <c r="B76" s="600"/>
      <c r="C76" s="600"/>
      <c r="D76" s="600"/>
      <c r="E76" s="600"/>
      <c r="F76" s="600"/>
      <c r="G76" s="600"/>
      <c r="H76" s="600"/>
      <c r="I76" s="172"/>
    </row>
    <row r="77" spans="1:10" s="93" customFormat="1" ht="6" customHeight="1">
      <c r="A77" s="172"/>
      <c r="B77" s="172"/>
      <c r="C77" s="172"/>
      <c r="D77" s="172"/>
      <c r="E77" s="172"/>
      <c r="F77" s="172"/>
      <c r="G77" s="172"/>
      <c r="H77" s="172"/>
      <c r="I77" s="172"/>
    </row>
    <row r="78" spans="1:10" s="93" customFormat="1" ht="12" customHeight="1">
      <c r="A78" s="990" t="s">
        <v>1527</v>
      </c>
      <c r="B78" s="990"/>
      <c r="C78" s="990"/>
      <c r="D78" s="990"/>
      <c r="E78" s="990"/>
      <c r="F78" s="990"/>
      <c r="G78" s="990"/>
      <c r="H78" s="990"/>
      <c r="I78" s="990"/>
      <c r="J78" s="990"/>
    </row>
    <row r="79" spans="1:10" s="93" customFormat="1" ht="12" customHeight="1">
      <c r="A79" s="1010" t="s">
        <v>1528</v>
      </c>
      <c r="B79" s="1010"/>
      <c r="C79" s="1010"/>
      <c r="D79" s="1010"/>
      <c r="E79" s="1010"/>
      <c r="F79" s="1010"/>
      <c r="G79" s="1010"/>
      <c r="H79" s="1010"/>
      <c r="I79" s="1010"/>
      <c r="J79" s="1010"/>
    </row>
    <row r="80" spans="1:10" s="93" customFormat="1" ht="12" customHeight="1">
      <c r="A80" s="663"/>
      <c r="B80" s="664"/>
      <c r="C80" s="664"/>
      <c r="D80" s="664"/>
      <c r="E80" s="664"/>
      <c r="F80" s="664"/>
      <c r="G80" s="664"/>
      <c r="H80" s="664"/>
      <c r="I80" s="664"/>
    </row>
    <row r="81" spans="1:9">
      <c r="A81" s="93"/>
      <c r="B81" s="93"/>
      <c r="C81" s="93"/>
      <c r="D81" s="93"/>
      <c r="E81" s="93"/>
      <c r="F81" s="93"/>
      <c r="G81" s="93"/>
      <c r="H81" s="93"/>
      <c r="I81" s="93"/>
    </row>
    <row r="82" spans="1:9">
      <c r="A82" s="93"/>
      <c r="B82" s="93"/>
      <c r="C82" s="93"/>
      <c r="D82" s="93"/>
      <c r="E82" s="93"/>
      <c r="F82" s="93"/>
      <c r="G82" s="93"/>
      <c r="H82" s="93"/>
      <c r="I82" s="93"/>
    </row>
    <row r="83" spans="1:9">
      <c r="A83" s="93"/>
      <c r="B83" s="93"/>
      <c r="C83" s="93"/>
      <c r="D83" s="93"/>
      <c r="E83" s="93"/>
      <c r="F83" s="93"/>
      <c r="G83" s="93"/>
      <c r="H83" s="93"/>
      <c r="I83" s="93"/>
    </row>
    <row r="84" spans="1:9">
      <c r="A84" s="93"/>
      <c r="B84" s="93"/>
      <c r="C84" s="93"/>
      <c r="D84" s="93"/>
      <c r="E84" s="93"/>
      <c r="F84" s="93"/>
      <c r="G84" s="93"/>
      <c r="H84" s="93"/>
      <c r="I84" s="93"/>
    </row>
    <row r="85" spans="1:9">
      <c r="A85" s="93"/>
      <c r="B85" s="93"/>
      <c r="C85" s="93"/>
      <c r="D85" s="93"/>
      <c r="E85" s="93"/>
      <c r="F85" s="93"/>
      <c r="G85" s="93"/>
      <c r="H85" s="93"/>
      <c r="I85" s="93"/>
    </row>
    <row r="86" spans="1:9">
      <c r="A86" s="93"/>
      <c r="B86" s="93"/>
      <c r="C86" s="93"/>
      <c r="D86" s="93"/>
      <c r="E86" s="93"/>
      <c r="F86" s="93"/>
      <c r="G86" s="93"/>
      <c r="H86" s="93"/>
      <c r="I86" s="93"/>
    </row>
    <row r="87" spans="1:9" ht="9.75" customHeight="1">
      <c r="A87" s="93"/>
      <c r="B87" s="93"/>
      <c r="C87" s="93"/>
      <c r="D87" s="93"/>
      <c r="E87" s="93"/>
      <c r="F87" s="93"/>
      <c r="G87" s="93"/>
      <c r="H87" s="93"/>
      <c r="I87" s="93"/>
    </row>
    <row r="88" spans="1:9">
      <c r="A88" s="93"/>
      <c r="B88" s="93"/>
      <c r="C88" s="93"/>
      <c r="D88" s="93"/>
      <c r="E88" s="93"/>
      <c r="F88" s="93"/>
      <c r="G88" s="93"/>
      <c r="H88" s="93"/>
      <c r="I88" s="93"/>
    </row>
    <row r="89" spans="1:9">
      <c r="A89" s="93"/>
      <c r="B89" s="93"/>
      <c r="C89" s="93"/>
      <c r="D89" s="93"/>
      <c r="E89" s="93"/>
      <c r="F89" s="93"/>
      <c r="G89" s="93"/>
      <c r="H89" s="93"/>
      <c r="I89" s="93"/>
    </row>
    <row r="90" spans="1:9">
      <c r="A90" s="93"/>
      <c r="B90" s="93"/>
      <c r="C90" s="93"/>
      <c r="D90" s="93"/>
      <c r="E90" s="93"/>
      <c r="F90" s="93"/>
      <c r="G90" s="93"/>
      <c r="H90" s="93"/>
      <c r="I90" s="93"/>
    </row>
    <row r="91" spans="1:9">
      <c r="A91" s="93"/>
      <c r="B91" s="93"/>
      <c r="C91" s="93"/>
      <c r="D91" s="93"/>
      <c r="E91" s="93"/>
      <c r="F91" s="93"/>
      <c r="G91" s="93"/>
      <c r="H91" s="93"/>
      <c r="I91" s="93"/>
    </row>
    <row r="92" spans="1:9">
      <c r="A92" s="93"/>
      <c r="B92" s="93"/>
      <c r="C92" s="93"/>
      <c r="D92" s="93"/>
      <c r="E92" s="93"/>
      <c r="F92" s="93"/>
      <c r="G92" s="93"/>
      <c r="H92" s="93"/>
      <c r="I92" s="93"/>
    </row>
    <row r="93" spans="1:9">
      <c r="A93" s="93"/>
      <c r="B93" s="93"/>
      <c r="C93" s="93"/>
      <c r="D93" s="93"/>
      <c r="E93" s="93"/>
      <c r="F93" s="93"/>
      <c r="G93" s="93"/>
      <c r="H93" s="93"/>
      <c r="I93" s="93"/>
    </row>
    <row r="94" spans="1:9">
      <c r="A94" s="93"/>
      <c r="B94" s="93"/>
      <c r="C94" s="93"/>
      <c r="D94" s="93"/>
      <c r="E94" s="93"/>
      <c r="F94" s="93"/>
      <c r="G94" s="93"/>
      <c r="H94" s="93"/>
      <c r="I94" s="93"/>
    </row>
    <row r="95" spans="1:9">
      <c r="A95" s="93"/>
      <c r="B95" s="93"/>
      <c r="C95" s="93"/>
      <c r="D95" s="93"/>
      <c r="E95" s="93"/>
      <c r="F95" s="93"/>
      <c r="G95" s="93"/>
      <c r="H95" s="93"/>
      <c r="I95" s="93"/>
    </row>
    <row r="96" spans="1:9">
      <c r="A96" s="93"/>
      <c r="B96" s="93"/>
      <c r="C96" s="93"/>
      <c r="D96" s="93"/>
      <c r="E96" s="93"/>
      <c r="F96" s="93"/>
      <c r="G96" s="93"/>
      <c r="H96" s="93"/>
      <c r="I96" s="93"/>
    </row>
    <row r="97" spans="1:9">
      <c r="A97" s="93"/>
      <c r="B97" s="93"/>
      <c r="C97" s="93"/>
      <c r="D97" s="93"/>
      <c r="E97" s="93"/>
      <c r="F97" s="93"/>
      <c r="G97" s="93"/>
      <c r="H97" s="93"/>
      <c r="I97" s="93"/>
    </row>
    <row r="98" spans="1:9">
      <c r="A98" s="93"/>
      <c r="B98" s="93"/>
      <c r="C98" s="93"/>
      <c r="D98" s="93"/>
      <c r="E98" s="93"/>
      <c r="F98" s="93"/>
      <c r="G98" s="93"/>
      <c r="H98" s="93"/>
      <c r="I98" s="93"/>
    </row>
    <row r="99" spans="1:9">
      <c r="A99" s="93"/>
      <c r="B99" s="93"/>
      <c r="C99" s="93"/>
      <c r="D99" s="93"/>
      <c r="E99" s="93"/>
      <c r="F99" s="93"/>
      <c r="G99" s="93"/>
      <c r="H99" s="93"/>
      <c r="I99" s="93"/>
    </row>
    <row r="100" spans="1:9">
      <c r="A100" s="93"/>
      <c r="B100" s="93"/>
      <c r="C100" s="93"/>
      <c r="D100" s="93"/>
      <c r="E100" s="93"/>
      <c r="F100" s="93"/>
      <c r="G100" s="93"/>
      <c r="H100" s="93"/>
      <c r="I100" s="93"/>
    </row>
    <row r="101" spans="1:9">
      <c r="A101" s="93"/>
      <c r="B101" s="93"/>
      <c r="C101" s="93"/>
      <c r="D101" s="93"/>
      <c r="E101" s="93"/>
      <c r="F101" s="93"/>
      <c r="G101" s="93"/>
      <c r="H101" s="93"/>
      <c r="I101" s="93"/>
    </row>
    <row r="102" spans="1:9">
      <c r="A102" s="93"/>
      <c r="B102" s="93"/>
      <c r="C102" s="93"/>
      <c r="D102" s="93"/>
      <c r="E102" s="93"/>
      <c r="F102" s="93"/>
      <c r="G102" s="93"/>
      <c r="H102" s="93"/>
      <c r="I102" s="93"/>
    </row>
    <row r="103" spans="1:9">
      <c r="A103" s="93"/>
      <c r="B103" s="93"/>
      <c r="C103" s="93"/>
      <c r="D103" s="93"/>
      <c r="E103" s="93"/>
      <c r="F103" s="93"/>
      <c r="G103" s="93"/>
      <c r="H103" s="93"/>
      <c r="I103" s="93"/>
    </row>
    <row r="104" spans="1:9">
      <c r="A104" s="93"/>
      <c r="B104" s="93"/>
      <c r="C104" s="93"/>
      <c r="D104" s="93"/>
      <c r="E104" s="93"/>
      <c r="F104" s="93"/>
      <c r="G104" s="93"/>
      <c r="H104" s="93"/>
      <c r="I104" s="93"/>
    </row>
    <row r="105" spans="1:9">
      <c r="A105" s="93"/>
      <c r="B105" s="93"/>
      <c r="C105" s="93"/>
      <c r="D105" s="93"/>
      <c r="E105" s="93"/>
      <c r="F105" s="93"/>
      <c r="G105" s="93"/>
      <c r="H105" s="93"/>
      <c r="I105" s="93"/>
    </row>
    <row r="106" spans="1:9">
      <c r="A106" s="93"/>
      <c r="B106" s="93"/>
      <c r="C106" s="93"/>
      <c r="D106" s="93"/>
      <c r="E106" s="93"/>
      <c r="F106" s="93"/>
      <c r="G106" s="93"/>
      <c r="H106" s="93"/>
      <c r="I106" s="93"/>
    </row>
    <row r="107" spans="1:9">
      <c r="A107" s="93"/>
      <c r="B107" s="93"/>
      <c r="C107" s="93"/>
      <c r="D107" s="93"/>
      <c r="E107" s="93"/>
      <c r="F107" s="93"/>
      <c r="G107" s="93"/>
      <c r="H107" s="93"/>
      <c r="I107" s="93"/>
    </row>
    <row r="108" spans="1:9">
      <c r="A108" s="93"/>
      <c r="B108" s="93"/>
      <c r="C108" s="93"/>
      <c r="D108" s="93"/>
      <c r="E108" s="93"/>
      <c r="F108" s="93"/>
      <c r="G108" s="93"/>
      <c r="H108" s="93"/>
      <c r="I108" s="93"/>
    </row>
    <row r="109" spans="1:9">
      <c r="A109" s="93"/>
      <c r="B109" s="93"/>
      <c r="C109" s="93"/>
      <c r="D109" s="93"/>
      <c r="E109" s="93"/>
      <c r="F109" s="93"/>
      <c r="G109" s="93"/>
      <c r="H109" s="93"/>
      <c r="I109" s="93"/>
    </row>
    <row r="110" spans="1:9">
      <c r="A110" s="93"/>
      <c r="B110" s="93"/>
      <c r="C110" s="93"/>
      <c r="D110" s="93"/>
      <c r="E110" s="93"/>
      <c r="F110" s="93"/>
      <c r="G110" s="93"/>
      <c r="H110" s="93"/>
      <c r="I110" s="93"/>
    </row>
    <row r="111" spans="1:9">
      <c r="A111" s="93"/>
      <c r="B111" s="93"/>
      <c r="C111" s="93"/>
      <c r="D111" s="93"/>
      <c r="E111" s="93"/>
      <c r="F111" s="93"/>
      <c r="G111" s="93"/>
      <c r="H111" s="93"/>
      <c r="I111" s="93"/>
    </row>
    <row r="112" spans="1:9">
      <c r="A112" s="93"/>
      <c r="B112" s="93"/>
      <c r="C112" s="93"/>
      <c r="D112" s="93"/>
      <c r="E112" s="93"/>
      <c r="F112" s="93"/>
      <c r="G112" s="93"/>
      <c r="H112" s="93"/>
      <c r="I112" s="93"/>
    </row>
    <row r="113" spans="1:9">
      <c r="A113" s="93"/>
      <c r="B113" s="93"/>
      <c r="C113" s="93"/>
      <c r="D113" s="93"/>
      <c r="E113" s="93"/>
      <c r="F113" s="93"/>
      <c r="G113" s="93"/>
      <c r="H113" s="93"/>
      <c r="I113" s="93"/>
    </row>
    <row r="114" spans="1:9">
      <c r="A114" s="93"/>
      <c r="B114" s="93"/>
      <c r="C114" s="93"/>
      <c r="D114" s="93"/>
      <c r="E114" s="93"/>
      <c r="F114" s="93"/>
      <c r="G114" s="93"/>
      <c r="H114" s="93"/>
      <c r="I114" s="93"/>
    </row>
    <row r="115" spans="1:9">
      <c r="A115" s="93"/>
      <c r="B115" s="93"/>
      <c r="C115" s="93"/>
      <c r="D115" s="93"/>
      <c r="E115" s="93"/>
      <c r="F115" s="93"/>
      <c r="G115" s="93"/>
      <c r="H115" s="93"/>
      <c r="I115" s="93"/>
    </row>
    <row r="116" spans="1:9">
      <c r="A116" s="93"/>
      <c r="B116" s="93"/>
      <c r="C116" s="93"/>
      <c r="D116" s="93"/>
      <c r="E116" s="93"/>
      <c r="F116" s="93"/>
      <c r="G116" s="93"/>
      <c r="H116" s="93"/>
      <c r="I116" s="93"/>
    </row>
    <row r="117" spans="1:9">
      <c r="A117" s="93"/>
      <c r="B117" s="93"/>
      <c r="C117" s="93"/>
      <c r="D117" s="93"/>
      <c r="E117" s="93"/>
      <c r="F117" s="93"/>
      <c r="G117" s="93"/>
      <c r="H117" s="93"/>
      <c r="I117" s="93"/>
    </row>
    <row r="118" spans="1:9">
      <c r="A118" s="93"/>
      <c r="B118" s="93"/>
      <c r="C118" s="93"/>
      <c r="D118" s="93"/>
      <c r="E118" s="93"/>
      <c r="F118" s="93"/>
      <c r="G118" s="93"/>
      <c r="H118" s="93"/>
      <c r="I118" s="93"/>
    </row>
    <row r="119" spans="1:9">
      <c r="A119" s="93"/>
      <c r="B119" s="93"/>
      <c r="C119" s="93"/>
      <c r="D119" s="93"/>
      <c r="E119" s="93"/>
      <c r="F119" s="93"/>
      <c r="G119" s="93"/>
      <c r="H119" s="93"/>
      <c r="I119" s="93"/>
    </row>
    <row r="120" spans="1:9">
      <c r="A120" s="93"/>
      <c r="B120" s="93"/>
      <c r="C120" s="93"/>
      <c r="D120" s="93"/>
      <c r="E120" s="93"/>
      <c r="F120" s="93"/>
      <c r="G120" s="93"/>
      <c r="H120" s="93"/>
      <c r="I120" s="93"/>
    </row>
    <row r="121" spans="1:9">
      <c r="A121" s="93"/>
      <c r="B121" s="93"/>
      <c r="C121" s="93"/>
      <c r="D121" s="93"/>
      <c r="E121" s="93"/>
      <c r="F121" s="93"/>
      <c r="G121" s="93"/>
      <c r="H121" s="93"/>
      <c r="I121" s="93"/>
    </row>
    <row r="122" spans="1:9">
      <c r="A122" s="93"/>
      <c r="B122" s="93"/>
      <c r="C122" s="93"/>
      <c r="D122" s="93"/>
      <c r="E122" s="93"/>
      <c r="F122" s="93"/>
      <c r="G122" s="93"/>
      <c r="H122" s="93"/>
      <c r="I122" s="93"/>
    </row>
    <row r="123" spans="1:9">
      <c r="A123" s="93"/>
      <c r="B123" s="93"/>
      <c r="C123" s="93"/>
      <c r="D123" s="93"/>
      <c r="E123" s="93"/>
      <c r="F123" s="93"/>
      <c r="G123" s="93"/>
      <c r="H123" s="93"/>
      <c r="I123" s="93"/>
    </row>
    <row r="124" spans="1:9">
      <c r="A124" s="93"/>
      <c r="B124" s="93"/>
      <c r="C124" s="93"/>
      <c r="D124" s="93"/>
      <c r="E124" s="93"/>
      <c r="F124" s="93"/>
      <c r="G124" s="93"/>
      <c r="H124" s="93"/>
      <c r="I124" s="93"/>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pageSetup paperSize="9"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A2315-23D5-4A1F-826E-D0AEEE79156E}">
  <dimension ref="A1:Q59"/>
  <sheetViews>
    <sheetView showGridLines="0" workbookViewId="0"/>
  </sheetViews>
  <sheetFormatPr defaultRowHeight="11.25"/>
  <cols>
    <col min="1" max="1" width="32.5703125" style="155" customWidth="1"/>
    <col min="2" max="6" width="7.85546875" style="155" customWidth="1"/>
    <col min="7" max="7" width="9.140625" style="155"/>
    <col min="8" max="8" width="7.85546875" style="155" customWidth="1"/>
    <col min="9" max="9" width="9.85546875" style="665" customWidth="1"/>
    <col min="10" max="10" width="32.42578125" style="155" customWidth="1"/>
    <col min="11" max="16384" width="9.140625" style="155"/>
  </cols>
  <sheetData>
    <row r="1" spans="1:17" ht="12" customHeight="1">
      <c r="A1" s="920" t="s">
        <v>1529</v>
      </c>
      <c r="B1" s="920"/>
      <c r="C1" s="920"/>
      <c r="D1" s="920"/>
      <c r="E1" s="920"/>
      <c r="F1" s="920"/>
      <c r="G1" s="920"/>
      <c r="H1" s="920"/>
      <c r="I1" s="920"/>
      <c r="J1" s="920"/>
    </row>
    <row r="2" spans="1:17" ht="12" customHeight="1">
      <c r="A2" s="921" t="s">
        <v>1530</v>
      </c>
      <c r="B2" s="921"/>
      <c r="C2" s="921"/>
      <c r="D2" s="921"/>
      <c r="E2" s="921"/>
      <c r="F2" s="921"/>
      <c r="G2" s="921"/>
      <c r="H2" s="921"/>
      <c r="I2" s="921"/>
      <c r="J2" s="921"/>
    </row>
    <row r="3" spans="1:17" ht="12" thickBot="1"/>
    <row r="4" spans="1:17" s="156" customFormat="1" ht="11.25" customHeight="1" thickBot="1">
      <c r="A4" s="510"/>
      <c r="B4" s="1011" t="s">
        <v>1365</v>
      </c>
      <c r="C4" s="1012"/>
      <c r="D4" s="1012"/>
      <c r="E4" s="1012"/>
      <c r="F4" s="1012"/>
      <c r="G4" s="1012"/>
      <c r="H4" s="1013"/>
      <c r="I4" s="925" t="s">
        <v>1366</v>
      </c>
    </row>
    <row r="5" spans="1:17" s="156" customFormat="1" ht="21" customHeight="1" thickBot="1">
      <c r="B5" s="177" t="s">
        <v>1367</v>
      </c>
      <c r="C5" s="177" t="s">
        <v>1368</v>
      </c>
      <c r="D5" s="177" t="s">
        <v>1369</v>
      </c>
      <c r="E5" s="177" t="s">
        <v>1370</v>
      </c>
      <c r="F5" s="177" t="s">
        <v>1371</v>
      </c>
      <c r="G5" s="177" t="s">
        <v>1372</v>
      </c>
      <c r="H5" s="177" t="s">
        <v>1373</v>
      </c>
      <c r="I5" s="926"/>
    </row>
    <row r="6" spans="1:17" s="156" customFormat="1" ht="12" customHeight="1">
      <c r="A6" s="191" t="s">
        <v>495</v>
      </c>
      <c r="B6" s="603">
        <v>8476002.3020000011</v>
      </c>
      <c r="C6" s="603">
        <v>8726662.9579999987</v>
      </c>
      <c r="D6" s="603">
        <v>9712656.0979999974</v>
      </c>
      <c r="E6" s="603">
        <v>9965733.7750000022</v>
      </c>
      <c r="F6" s="603">
        <v>8100701.5070000002</v>
      </c>
      <c r="G6" s="603">
        <v>10366052.575000001</v>
      </c>
      <c r="H6" s="603">
        <v>8952672.6409999989</v>
      </c>
      <c r="I6" s="666">
        <v>-2.6513255727078189</v>
      </c>
      <c r="J6" s="132" t="s">
        <v>495</v>
      </c>
      <c r="K6" s="317"/>
      <c r="L6" s="317"/>
      <c r="M6" s="317"/>
      <c r="N6" s="317"/>
      <c r="O6" s="317"/>
      <c r="P6" s="317"/>
      <c r="Q6" s="317"/>
    </row>
    <row r="7" spans="1:17" s="156" customFormat="1" ht="12" customHeight="1">
      <c r="A7" s="359" t="s">
        <v>1374</v>
      </c>
      <c r="B7" s="667">
        <v>6591202.2890000008</v>
      </c>
      <c r="C7" s="667">
        <v>6991287.3370000012</v>
      </c>
      <c r="D7" s="667">
        <v>7566582.0409999993</v>
      </c>
      <c r="E7" s="667">
        <v>7413799.1219999995</v>
      </c>
      <c r="F7" s="667">
        <v>6115643.4230000004</v>
      </c>
      <c r="G7" s="667">
        <v>7891516.1119999997</v>
      </c>
      <c r="H7" s="667">
        <v>6732651.4869999988</v>
      </c>
      <c r="I7" s="668">
        <v>2.0505074797480489</v>
      </c>
      <c r="J7" s="359" t="s">
        <v>1375</v>
      </c>
      <c r="K7" s="317"/>
      <c r="L7" s="317"/>
      <c r="M7" s="317"/>
      <c r="N7" s="317"/>
      <c r="O7" s="317"/>
      <c r="P7" s="317"/>
      <c r="Q7" s="317"/>
    </row>
    <row r="8" spans="1:17" s="156" customFormat="1" ht="12" customHeight="1">
      <c r="A8" s="135" t="s">
        <v>1531</v>
      </c>
      <c r="B8" s="603">
        <v>6671730.1270000003</v>
      </c>
      <c r="C8" s="603">
        <v>7089533.4019999988</v>
      </c>
      <c r="D8" s="603">
        <v>7667336.4280000022</v>
      </c>
      <c r="E8" s="603">
        <v>7510086.0999999996</v>
      </c>
      <c r="F8" s="603">
        <v>6210369.7050000001</v>
      </c>
      <c r="G8" s="603">
        <v>8002869.4930000007</v>
      </c>
      <c r="H8" s="603">
        <v>6815687.5979999993</v>
      </c>
      <c r="I8" s="666">
        <v>1.4069158450717794</v>
      </c>
      <c r="J8" s="135" t="s">
        <v>1377</v>
      </c>
      <c r="K8" s="317"/>
      <c r="L8" s="317"/>
      <c r="M8" s="317"/>
      <c r="N8" s="317"/>
      <c r="O8" s="317"/>
      <c r="P8" s="317"/>
      <c r="Q8" s="317"/>
    </row>
    <row r="9" spans="1:17" s="156" customFormat="1" ht="19.5" customHeight="1">
      <c r="A9" s="191" t="s">
        <v>1532</v>
      </c>
      <c r="B9" s="322" t="s">
        <v>361</v>
      </c>
      <c r="C9" s="322" t="s">
        <v>361</v>
      </c>
      <c r="D9" s="322" t="s">
        <v>361</v>
      </c>
      <c r="E9" s="322" t="s">
        <v>361</v>
      </c>
      <c r="F9" s="322" t="s">
        <v>361</v>
      </c>
      <c r="G9" s="322" t="s">
        <v>361</v>
      </c>
      <c r="H9" s="322" t="s">
        <v>361</v>
      </c>
      <c r="I9" s="666" t="s">
        <v>346</v>
      </c>
      <c r="J9" s="669" t="s">
        <v>1533</v>
      </c>
      <c r="K9" s="670"/>
      <c r="L9" s="670"/>
      <c r="M9" s="670"/>
      <c r="N9" s="670"/>
      <c r="O9" s="670"/>
      <c r="P9" s="670"/>
      <c r="Q9" s="670"/>
    </row>
    <row r="10" spans="1:17" s="156" customFormat="1" ht="12" customHeight="1">
      <c r="A10" s="191" t="s">
        <v>1534</v>
      </c>
      <c r="B10" s="603">
        <v>979752.91899999965</v>
      </c>
      <c r="C10" s="603">
        <v>1089720.8519999993</v>
      </c>
      <c r="D10" s="603">
        <v>1183421.1200000001</v>
      </c>
      <c r="E10" s="603">
        <v>1176982.3840000001</v>
      </c>
      <c r="F10" s="603">
        <v>1024775.5490000001</v>
      </c>
      <c r="G10" s="603">
        <v>1171124.0709999998</v>
      </c>
      <c r="H10" s="603">
        <v>1045256.3060000001</v>
      </c>
      <c r="I10" s="666">
        <v>8.4128834032190838</v>
      </c>
      <c r="J10" s="132" t="s">
        <v>1535</v>
      </c>
      <c r="K10" s="317"/>
      <c r="L10" s="317"/>
      <c r="M10" s="317"/>
      <c r="N10" s="317"/>
      <c r="O10" s="317"/>
      <c r="P10" s="317"/>
      <c r="Q10" s="317"/>
    </row>
    <row r="11" spans="1:17" s="156" customFormat="1" ht="12" customHeight="1">
      <c r="A11" s="191" t="s">
        <v>1536</v>
      </c>
      <c r="B11" s="603">
        <v>41029.509000000005</v>
      </c>
      <c r="C11" s="603">
        <v>52067.443000000007</v>
      </c>
      <c r="D11" s="603">
        <v>51944.048999999992</v>
      </c>
      <c r="E11" s="603">
        <v>60402.811999999998</v>
      </c>
      <c r="F11" s="603">
        <v>34332.427999999993</v>
      </c>
      <c r="G11" s="603">
        <v>52781.239999999991</v>
      </c>
      <c r="H11" s="603">
        <v>50326.498999999996</v>
      </c>
      <c r="I11" s="666">
        <v>-13.962284875353262</v>
      </c>
      <c r="J11" s="191" t="s">
        <v>1537</v>
      </c>
      <c r="K11" s="317"/>
      <c r="L11" s="317"/>
      <c r="M11" s="317"/>
      <c r="N11" s="317"/>
      <c r="O11" s="317"/>
      <c r="P11" s="317"/>
      <c r="Q11" s="317"/>
    </row>
    <row r="12" spans="1:17" s="156" customFormat="1" ht="12" customHeight="1">
      <c r="A12" s="191" t="s">
        <v>1538</v>
      </c>
      <c r="B12" s="603">
        <v>324681.00600000011</v>
      </c>
      <c r="C12" s="603">
        <v>277069.60400000005</v>
      </c>
      <c r="D12" s="603">
        <v>310911.26200000005</v>
      </c>
      <c r="E12" s="603">
        <v>345299.10599999997</v>
      </c>
      <c r="F12" s="603">
        <v>238808.58499999996</v>
      </c>
      <c r="G12" s="603">
        <v>312924.05500000011</v>
      </c>
      <c r="H12" s="603">
        <v>340504.92999999988</v>
      </c>
      <c r="I12" s="666">
        <v>12.311041400627971</v>
      </c>
      <c r="J12" s="191" t="s">
        <v>1539</v>
      </c>
      <c r="K12" s="317"/>
      <c r="L12" s="317"/>
      <c r="M12" s="317"/>
      <c r="N12" s="317"/>
      <c r="O12" s="317"/>
      <c r="P12" s="317"/>
      <c r="Q12" s="317"/>
    </row>
    <row r="13" spans="1:17" s="156" customFormat="1" ht="12" customHeight="1">
      <c r="A13" s="191" t="s">
        <v>1540</v>
      </c>
      <c r="B13" s="603">
        <v>7831.3660000000027</v>
      </c>
      <c r="C13" s="603">
        <v>10552.707000000004</v>
      </c>
      <c r="D13" s="603">
        <v>11492.129000000004</v>
      </c>
      <c r="E13" s="603">
        <v>16712.164000000004</v>
      </c>
      <c r="F13" s="603">
        <v>8597.2680000000037</v>
      </c>
      <c r="G13" s="603">
        <v>16616.574000000001</v>
      </c>
      <c r="H13" s="603">
        <v>10551.813999999998</v>
      </c>
      <c r="I13" s="666">
        <v>-6.0472803272486999</v>
      </c>
      <c r="J13" s="132" t="s">
        <v>1541</v>
      </c>
      <c r="K13" s="317"/>
      <c r="L13" s="317"/>
      <c r="M13" s="317"/>
      <c r="N13" s="317"/>
      <c r="O13" s="317"/>
      <c r="P13" s="317"/>
      <c r="Q13" s="317"/>
    </row>
    <row r="14" spans="1:17" s="156" customFormat="1" ht="12" customHeight="1">
      <c r="A14" s="191" t="s">
        <v>1542</v>
      </c>
      <c r="B14" s="603">
        <v>879.12</v>
      </c>
      <c r="C14" s="603">
        <v>847.89900000000023</v>
      </c>
      <c r="D14" s="603">
        <v>1309.8690000000001</v>
      </c>
      <c r="E14" s="603">
        <v>1118.3820000000001</v>
      </c>
      <c r="F14" s="603">
        <v>704.36</v>
      </c>
      <c r="G14" s="603">
        <v>2777.1559999999995</v>
      </c>
      <c r="H14" s="603">
        <v>1449.4890000000003</v>
      </c>
      <c r="I14" s="666">
        <v>28.993634834972227</v>
      </c>
      <c r="J14" s="191" t="s">
        <v>1543</v>
      </c>
      <c r="K14" s="317"/>
      <c r="L14" s="317"/>
      <c r="M14" s="317"/>
      <c r="N14" s="317"/>
      <c r="O14" s="317"/>
      <c r="P14" s="317"/>
      <c r="Q14" s="317"/>
    </row>
    <row r="15" spans="1:17" s="156" customFormat="1" ht="12" customHeight="1">
      <c r="A15" s="191" t="s">
        <v>1544</v>
      </c>
      <c r="B15" s="603">
        <v>9259.1059999999998</v>
      </c>
      <c r="C15" s="603">
        <v>8007.4860000000008</v>
      </c>
      <c r="D15" s="603">
        <v>6524.2879999999986</v>
      </c>
      <c r="E15" s="603">
        <v>5399.1959999999999</v>
      </c>
      <c r="F15" s="603">
        <v>2575.9170000000004</v>
      </c>
      <c r="G15" s="603">
        <v>4497.2369999999992</v>
      </c>
      <c r="H15" s="603">
        <v>4384.713999999999</v>
      </c>
      <c r="I15" s="666">
        <v>71.124008872693935</v>
      </c>
      <c r="J15" s="132" t="s">
        <v>1545</v>
      </c>
      <c r="K15" s="317"/>
      <c r="L15" s="317"/>
      <c r="M15" s="317"/>
      <c r="N15" s="317"/>
      <c r="O15" s="317"/>
      <c r="P15" s="317"/>
      <c r="Q15" s="317"/>
    </row>
    <row r="16" spans="1:17" s="156" customFormat="1" ht="12" customHeight="1">
      <c r="A16" s="191" t="s">
        <v>1546</v>
      </c>
      <c r="B16" s="603">
        <v>58798.866999999984</v>
      </c>
      <c r="C16" s="603">
        <v>53917.698000000019</v>
      </c>
      <c r="D16" s="603">
        <v>55811.699000000001</v>
      </c>
      <c r="E16" s="603">
        <v>64946.649000000005</v>
      </c>
      <c r="F16" s="603">
        <v>43903.495000000003</v>
      </c>
      <c r="G16" s="603">
        <v>72733.443000000014</v>
      </c>
      <c r="H16" s="603">
        <v>47865.029000000002</v>
      </c>
      <c r="I16" s="666">
        <v>-1.403767434639974</v>
      </c>
      <c r="J16" s="191" t="s">
        <v>1547</v>
      </c>
      <c r="K16" s="317"/>
      <c r="L16" s="317"/>
      <c r="M16" s="317"/>
      <c r="N16" s="317"/>
      <c r="O16" s="317"/>
      <c r="P16" s="317"/>
      <c r="Q16" s="317"/>
    </row>
    <row r="17" spans="1:17" s="156" customFormat="1" ht="12" customHeight="1">
      <c r="A17" s="191" t="s">
        <v>1548</v>
      </c>
      <c r="B17" s="603">
        <v>25531.386000000002</v>
      </c>
      <c r="C17" s="603">
        <v>44317.312000000005</v>
      </c>
      <c r="D17" s="603">
        <v>47852.919999999976</v>
      </c>
      <c r="E17" s="603">
        <v>31374.746999999996</v>
      </c>
      <c r="F17" s="603">
        <v>23029.808000000005</v>
      </c>
      <c r="G17" s="603">
        <v>30984.583000000006</v>
      </c>
      <c r="H17" s="603">
        <v>37024.515999999996</v>
      </c>
      <c r="I17" s="666">
        <v>-5.8949364604152805</v>
      </c>
      <c r="J17" s="191" t="s">
        <v>1549</v>
      </c>
      <c r="K17" s="317"/>
      <c r="L17" s="317"/>
      <c r="M17" s="317"/>
      <c r="N17" s="317"/>
      <c r="O17" s="317"/>
      <c r="P17" s="317"/>
      <c r="Q17" s="317"/>
    </row>
    <row r="18" spans="1:17" s="156" customFormat="1" ht="12" customHeight="1">
      <c r="A18" s="191" t="s">
        <v>1550</v>
      </c>
      <c r="B18" s="603">
        <v>12254.594000000001</v>
      </c>
      <c r="C18" s="603">
        <v>13915.082000000004</v>
      </c>
      <c r="D18" s="603">
        <v>18291.963999999996</v>
      </c>
      <c r="E18" s="603">
        <v>18599.486999999994</v>
      </c>
      <c r="F18" s="603">
        <v>14790.095000000005</v>
      </c>
      <c r="G18" s="603">
        <v>15617.003999999999</v>
      </c>
      <c r="H18" s="603">
        <v>14966.076000000001</v>
      </c>
      <c r="I18" s="666">
        <v>-9.9430105193428915</v>
      </c>
      <c r="J18" s="191" t="s">
        <v>1551</v>
      </c>
      <c r="K18" s="317"/>
      <c r="L18" s="666"/>
      <c r="M18" s="317"/>
      <c r="N18" s="317"/>
      <c r="O18" s="317"/>
      <c r="P18" s="317"/>
      <c r="Q18" s="317"/>
    </row>
    <row r="19" spans="1:17" s="156" customFormat="1" ht="12" customHeight="1">
      <c r="A19" s="191" t="s">
        <v>597</v>
      </c>
      <c r="B19" s="603">
        <v>3051460.0730000013</v>
      </c>
      <c r="C19" s="603">
        <v>3117656.6850000001</v>
      </c>
      <c r="D19" s="603">
        <v>3391918.7410000013</v>
      </c>
      <c r="E19" s="603">
        <v>3155365.9649999999</v>
      </c>
      <c r="F19" s="603">
        <v>2657470.9359999984</v>
      </c>
      <c r="G19" s="603">
        <v>3399601.5750000002</v>
      </c>
      <c r="H19" s="603">
        <v>3022816.1439999994</v>
      </c>
      <c r="I19" s="666">
        <v>0.51010668120592584</v>
      </c>
      <c r="J19" s="191" t="s">
        <v>598</v>
      </c>
      <c r="K19" s="317"/>
      <c r="L19" s="317"/>
      <c r="M19" s="317"/>
      <c r="N19" s="317"/>
      <c r="O19" s="317"/>
      <c r="P19" s="317"/>
      <c r="Q19" s="317"/>
    </row>
    <row r="20" spans="1:17" s="156" customFormat="1" ht="12" customHeight="1">
      <c r="A20" s="191" t="s">
        <v>1552</v>
      </c>
      <c r="B20" s="603">
        <v>4121.1269999999995</v>
      </c>
      <c r="C20" s="603">
        <v>3115.2650000000003</v>
      </c>
      <c r="D20" s="603">
        <v>3875.5269999999991</v>
      </c>
      <c r="E20" s="603">
        <v>4097.6899999999987</v>
      </c>
      <c r="F20" s="603">
        <v>2697.8250000000003</v>
      </c>
      <c r="G20" s="603">
        <v>3812.732</v>
      </c>
      <c r="H20" s="603">
        <v>3293.2970000000005</v>
      </c>
      <c r="I20" s="666">
        <v>-53.830825494188758</v>
      </c>
      <c r="J20" s="191" t="s">
        <v>1553</v>
      </c>
      <c r="K20" s="317"/>
      <c r="L20" s="317"/>
      <c r="M20" s="317"/>
      <c r="N20" s="317"/>
      <c r="O20" s="317"/>
      <c r="P20" s="317"/>
      <c r="Q20" s="317"/>
    </row>
    <row r="21" spans="1:17" s="156" customFormat="1" ht="12" customHeight="1">
      <c r="A21" s="191" t="s">
        <v>1554</v>
      </c>
      <c r="B21" s="603">
        <v>30981.782999999989</v>
      </c>
      <c r="C21" s="603">
        <v>31676.044000000002</v>
      </c>
      <c r="D21" s="603">
        <v>20053.971000000005</v>
      </c>
      <c r="E21" s="603">
        <v>27784.256000000005</v>
      </c>
      <c r="F21" s="603">
        <v>18048.874</v>
      </c>
      <c r="G21" s="603">
        <v>22130.062999999995</v>
      </c>
      <c r="H21" s="603">
        <v>23383.634999999991</v>
      </c>
      <c r="I21" s="666">
        <v>16.112927077407875</v>
      </c>
      <c r="J21" s="191" t="s">
        <v>1555</v>
      </c>
      <c r="K21" s="317"/>
      <c r="L21" s="317"/>
      <c r="M21" s="317"/>
      <c r="N21" s="317"/>
      <c r="O21" s="317"/>
      <c r="P21" s="317"/>
      <c r="Q21" s="317"/>
    </row>
    <row r="22" spans="1:17" s="156" customFormat="1" ht="12" customHeight="1">
      <c r="A22" s="191" t="s">
        <v>599</v>
      </c>
      <c r="B22" s="603">
        <v>639777.77900000021</v>
      </c>
      <c r="C22" s="603">
        <v>647124.40500000026</v>
      </c>
      <c r="D22" s="603">
        <v>695223.65500000049</v>
      </c>
      <c r="E22" s="603">
        <v>753187.40999999992</v>
      </c>
      <c r="F22" s="603">
        <v>525500.53799999994</v>
      </c>
      <c r="G22" s="603">
        <v>712196.37800000014</v>
      </c>
      <c r="H22" s="603">
        <v>617912.54900000023</v>
      </c>
      <c r="I22" s="666">
        <v>-0.14752599521111165</v>
      </c>
      <c r="J22" s="191" t="s">
        <v>600</v>
      </c>
      <c r="K22" s="317"/>
      <c r="L22" s="317"/>
      <c r="M22" s="317"/>
      <c r="N22" s="317"/>
      <c r="O22" s="317"/>
      <c r="P22" s="317"/>
      <c r="Q22" s="317"/>
    </row>
    <row r="23" spans="1:17" s="156" customFormat="1" ht="12" customHeight="1">
      <c r="A23" s="191" t="s">
        <v>1556</v>
      </c>
      <c r="B23" s="603">
        <v>24740.067999999999</v>
      </c>
      <c r="C23" s="603">
        <v>13510.292999999998</v>
      </c>
      <c r="D23" s="603">
        <v>23962.862000000012</v>
      </c>
      <c r="E23" s="603">
        <v>15211.251</v>
      </c>
      <c r="F23" s="603">
        <v>17440.655999999999</v>
      </c>
      <c r="G23" s="603">
        <v>15225.773999999998</v>
      </c>
      <c r="H23" s="603">
        <v>16422.203000000001</v>
      </c>
      <c r="I23" s="666">
        <v>-26.459846800289839</v>
      </c>
      <c r="J23" s="191" t="s">
        <v>1557</v>
      </c>
      <c r="K23" s="317"/>
      <c r="L23" s="317"/>
      <c r="M23" s="317"/>
      <c r="N23" s="317"/>
      <c r="O23" s="317"/>
      <c r="P23" s="317"/>
      <c r="Q23" s="317"/>
    </row>
    <row r="24" spans="1:17" s="156" customFormat="1" ht="12" customHeight="1">
      <c r="A24" s="191" t="s">
        <v>1558</v>
      </c>
      <c r="B24" s="603">
        <v>38412.602999999981</v>
      </c>
      <c r="C24" s="603">
        <v>76287.006000000038</v>
      </c>
      <c r="D24" s="603">
        <v>81556.772999999986</v>
      </c>
      <c r="E24" s="603">
        <v>62556.169000000002</v>
      </c>
      <c r="F24" s="603">
        <v>53929.875000000007</v>
      </c>
      <c r="G24" s="603">
        <v>75859.966000000015</v>
      </c>
      <c r="H24" s="603">
        <v>91045.511000000013</v>
      </c>
      <c r="I24" s="666">
        <v>-6.3689218145483011</v>
      </c>
      <c r="J24" s="132" t="s">
        <v>1559</v>
      </c>
      <c r="K24" s="317"/>
      <c r="L24" s="317"/>
      <c r="M24" s="317"/>
      <c r="N24" s="317"/>
      <c r="O24" s="317"/>
      <c r="P24" s="317"/>
      <c r="Q24" s="317"/>
    </row>
    <row r="25" spans="1:17" s="156" customFormat="1" ht="12" customHeight="1">
      <c r="A25" s="191" t="s">
        <v>1560</v>
      </c>
      <c r="B25" s="603">
        <v>69123.388000000006</v>
      </c>
      <c r="C25" s="603">
        <v>77594.020999999964</v>
      </c>
      <c r="D25" s="603">
        <v>81915.637999999977</v>
      </c>
      <c r="E25" s="603">
        <v>231452.35699999999</v>
      </c>
      <c r="F25" s="603">
        <v>409682.44400000002</v>
      </c>
      <c r="G25" s="603">
        <v>575728.88699999999</v>
      </c>
      <c r="H25" s="603">
        <v>64713.597000000002</v>
      </c>
      <c r="I25" s="666">
        <v>19.019929936649433</v>
      </c>
      <c r="J25" s="132" t="s">
        <v>1561</v>
      </c>
      <c r="K25" s="317"/>
      <c r="L25" s="317"/>
      <c r="M25" s="317"/>
      <c r="N25" s="317"/>
      <c r="O25" s="317"/>
      <c r="P25" s="317"/>
      <c r="Q25" s="317"/>
    </row>
    <row r="26" spans="1:17" s="156" customFormat="1" ht="12" customHeight="1">
      <c r="A26" s="191" t="s">
        <v>601</v>
      </c>
      <c r="B26" s="603">
        <v>423432.842</v>
      </c>
      <c r="C26" s="603">
        <v>440805.60800000007</v>
      </c>
      <c r="D26" s="603">
        <v>537432.19000000006</v>
      </c>
      <c r="E26" s="603">
        <v>452623.28899999999</v>
      </c>
      <c r="F26" s="603">
        <v>291442.89100000006</v>
      </c>
      <c r="G26" s="603">
        <v>511709.0469999999</v>
      </c>
      <c r="H26" s="603">
        <v>477984.51199999993</v>
      </c>
      <c r="I26" s="666">
        <v>-4.7313084995292343</v>
      </c>
      <c r="J26" s="132" t="s">
        <v>602</v>
      </c>
      <c r="K26" s="317"/>
      <c r="L26" s="317"/>
      <c r="M26" s="317"/>
      <c r="N26" s="317"/>
      <c r="O26" s="317"/>
      <c r="P26" s="317"/>
      <c r="Q26" s="317"/>
    </row>
    <row r="27" spans="1:17" s="156" customFormat="1" ht="12" customHeight="1">
      <c r="A27" s="191" t="s">
        <v>1562</v>
      </c>
      <c r="B27" s="603">
        <v>9840.0210000000006</v>
      </c>
      <c r="C27" s="603">
        <v>2734.4970000000003</v>
      </c>
      <c r="D27" s="603">
        <v>2093.2490000000003</v>
      </c>
      <c r="E27" s="603">
        <v>2138.8670000000006</v>
      </c>
      <c r="F27" s="603">
        <v>1778.8039999999999</v>
      </c>
      <c r="G27" s="603">
        <v>2223.9789999999994</v>
      </c>
      <c r="H27" s="603">
        <v>2374.5639999999999</v>
      </c>
      <c r="I27" s="666">
        <v>171.53185028692911</v>
      </c>
      <c r="J27" s="132" t="s">
        <v>1563</v>
      </c>
      <c r="K27" s="317"/>
      <c r="L27" s="317"/>
      <c r="M27" s="317"/>
      <c r="N27" s="317"/>
      <c r="O27" s="317"/>
      <c r="P27" s="317"/>
      <c r="Q27" s="317"/>
    </row>
    <row r="28" spans="1:17" s="156" customFormat="1" ht="12" customHeight="1">
      <c r="A28" s="191" t="s">
        <v>1564</v>
      </c>
      <c r="B28" s="603">
        <v>5116.8959999999988</v>
      </c>
      <c r="C28" s="603">
        <v>9149.801999999996</v>
      </c>
      <c r="D28" s="603">
        <v>11148.655000000001</v>
      </c>
      <c r="E28" s="603">
        <v>19702.307000000004</v>
      </c>
      <c r="F28" s="603">
        <v>6967.9909999999991</v>
      </c>
      <c r="G28" s="603">
        <v>9702.8339999999953</v>
      </c>
      <c r="H28" s="603">
        <v>5370.3420000000015</v>
      </c>
      <c r="I28" s="666">
        <v>3.6250676908009751</v>
      </c>
      <c r="J28" s="132" t="s">
        <v>1565</v>
      </c>
      <c r="K28" s="317"/>
      <c r="L28" s="317"/>
      <c r="M28" s="317"/>
      <c r="N28" s="317"/>
      <c r="O28" s="317"/>
      <c r="P28" s="317"/>
      <c r="Q28" s="317"/>
    </row>
    <row r="29" spans="1:17" s="156" customFormat="1" ht="12" customHeight="1">
      <c r="A29" s="191" t="s">
        <v>1566</v>
      </c>
      <c r="B29" s="603">
        <v>7488.180000000003</v>
      </c>
      <c r="C29" s="603">
        <v>7032.7969999999978</v>
      </c>
      <c r="D29" s="603">
        <v>13529.104999999998</v>
      </c>
      <c r="E29" s="603">
        <v>11006.824000000002</v>
      </c>
      <c r="F29" s="603">
        <v>5872.070999999999</v>
      </c>
      <c r="G29" s="603">
        <v>8008.6660000000011</v>
      </c>
      <c r="H29" s="603">
        <v>9419.5859999999993</v>
      </c>
      <c r="I29" s="666">
        <v>-29.0130279955725</v>
      </c>
      <c r="J29" s="191" t="s">
        <v>1567</v>
      </c>
      <c r="K29" s="317"/>
      <c r="L29" s="317"/>
      <c r="M29" s="317"/>
      <c r="N29" s="317"/>
      <c r="O29" s="317"/>
      <c r="P29" s="317"/>
      <c r="Q29" s="317"/>
    </row>
    <row r="30" spans="1:17" s="156" customFormat="1" ht="12" customHeight="1">
      <c r="A30" s="191" t="s">
        <v>1568</v>
      </c>
      <c r="B30" s="603">
        <v>3663.9990000000003</v>
      </c>
      <c r="C30" s="603">
        <v>5086.3110000000006</v>
      </c>
      <c r="D30" s="603">
        <v>7292.6080000000002</v>
      </c>
      <c r="E30" s="603">
        <v>4405.0920000000006</v>
      </c>
      <c r="F30" s="603">
        <v>2796.6530000000007</v>
      </c>
      <c r="G30" s="603">
        <v>4984.4230000000016</v>
      </c>
      <c r="H30" s="603">
        <v>9407.2710000000006</v>
      </c>
      <c r="I30" s="666">
        <v>9.6500444854900707</v>
      </c>
      <c r="J30" s="132" t="s">
        <v>1568</v>
      </c>
      <c r="K30" s="317"/>
      <c r="L30" s="317"/>
      <c r="M30" s="317"/>
      <c r="N30" s="317"/>
      <c r="O30" s="317"/>
      <c r="P30" s="317"/>
      <c r="Q30" s="317"/>
    </row>
    <row r="31" spans="1:17" s="156" customFormat="1" ht="12" customHeight="1">
      <c r="A31" s="191" t="s">
        <v>1569</v>
      </c>
      <c r="B31" s="603">
        <v>496067.33600000007</v>
      </c>
      <c r="C31" s="603">
        <v>590453.23900000018</v>
      </c>
      <c r="D31" s="603">
        <v>604482.07800000021</v>
      </c>
      <c r="E31" s="603">
        <v>535704.41299999983</v>
      </c>
      <c r="F31" s="603">
        <v>453198.64899999998</v>
      </c>
      <c r="G31" s="603">
        <v>508708.32900000009</v>
      </c>
      <c r="H31" s="603">
        <v>443294.69099999982</v>
      </c>
      <c r="I31" s="666">
        <v>6.2087845287052801</v>
      </c>
      <c r="J31" s="132" t="s">
        <v>1570</v>
      </c>
      <c r="K31" s="317"/>
      <c r="L31" s="317"/>
      <c r="M31" s="317"/>
      <c r="N31" s="317"/>
      <c r="O31" s="317"/>
      <c r="P31" s="317"/>
      <c r="Q31" s="317"/>
    </row>
    <row r="32" spans="1:17" s="156" customFormat="1" ht="19.5" customHeight="1">
      <c r="A32" s="191" t="s">
        <v>1571</v>
      </c>
      <c r="B32" s="603">
        <v>0</v>
      </c>
      <c r="C32" s="603">
        <v>0.67</v>
      </c>
      <c r="D32" s="603">
        <v>8.3699999999999992</v>
      </c>
      <c r="E32" s="603">
        <v>0</v>
      </c>
      <c r="F32" s="603">
        <v>0</v>
      </c>
      <c r="G32" s="603">
        <v>0</v>
      </c>
      <c r="H32" s="603">
        <v>0</v>
      </c>
      <c r="I32" s="666">
        <v>-100</v>
      </c>
      <c r="J32" s="669" t="s">
        <v>1572</v>
      </c>
      <c r="K32" s="670"/>
      <c r="L32" s="317"/>
      <c r="M32" s="317"/>
      <c r="N32" s="317"/>
      <c r="O32" s="317"/>
      <c r="P32" s="317"/>
      <c r="Q32" s="317"/>
    </row>
    <row r="33" spans="1:17" s="156" customFormat="1" ht="12" customHeight="1">
      <c r="A33" s="191" t="s">
        <v>1573</v>
      </c>
      <c r="B33" s="603">
        <v>151945.68600000005</v>
      </c>
      <c r="C33" s="603">
        <v>205652.19100000002</v>
      </c>
      <c r="D33" s="603">
        <v>191516.06099999993</v>
      </c>
      <c r="E33" s="603">
        <v>165163.43799999999</v>
      </c>
      <c r="F33" s="603">
        <v>133073.91499999995</v>
      </c>
      <c r="G33" s="603">
        <v>164290.4519999999</v>
      </c>
      <c r="H33" s="603">
        <v>170635.23800000001</v>
      </c>
      <c r="I33" s="666">
        <v>4.7409404855074797</v>
      </c>
      <c r="J33" s="191" t="s">
        <v>1574</v>
      </c>
      <c r="K33" s="317"/>
      <c r="L33" s="317"/>
      <c r="M33" s="317"/>
      <c r="N33" s="317"/>
      <c r="O33" s="317"/>
      <c r="P33" s="317"/>
      <c r="Q33" s="317"/>
    </row>
    <row r="34" spans="1:17" s="156" customFormat="1" ht="13.5" customHeight="1">
      <c r="A34" s="191" t="s">
        <v>1575</v>
      </c>
      <c r="B34" s="603">
        <v>80527.838000000003</v>
      </c>
      <c r="C34" s="603">
        <v>98246.065000000046</v>
      </c>
      <c r="D34" s="603">
        <v>100754.38699999996</v>
      </c>
      <c r="E34" s="603">
        <v>96286.978000000032</v>
      </c>
      <c r="F34" s="603">
        <v>94726.282000000036</v>
      </c>
      <c r="G34" s="603">
        <v>111353.38100000001</v>
      </c>
      <c r="H34" s="603">
        <v>83036.111000000004</v>
      </c>
      <c r="I34" s="666">
        <v>-33.117499073146277</v>
      </c>
      <c r="J34" s="671" t="s">
        <v>1576</v>
      </c>
      <c r="K34" s="317"/>
      <c r="L34" s="317"/>
      <c r="M34" s="317"/>
      <c r="N34" s="317"/>
      <c r="O34" s="317"/>
      <c r="P34" s="317"/>
      <c r="Q34" s="317"/>
    </row>
    <row r="35" spans="1:17" s="156" customFormat="1" ht="12" customHeight="1">
      <c r="A35" s="191" t="s">
        <v>1577</v>
      </c>
      <c r="B35" s="603">
        <v>64924.571999999978</v>
      </c>
      <c r="C35" s="603">
        <v>74242.597999999984</v>
      </c>
      <c r="D35" s="603">
        <v>93455.376999999964</v>
      </c>
      <c r="E35" s="603">
        <v>80256.765000000014</v>
      </c>
      <c r="F35" s="603">
        <v>67003.297999999995</v>
      </c>
      <c r="G35" s="603">
        <v>71456.770999999964</v>
      </c>
      <c r="H35" s="603">
        <v>83524.35000000002</v>
      </c>
      <c r="I35" s="666">
        <v>3.0464067572350473</v>
      </c>
      <c r="J35" s="191" t="s">
        <v>1578</v>
      </c>
      <c r="K35" s="317"/>
      <c r="L35" s="317"/>
      <c r="M35" s="317"/>
      <c r="N35" s="317"/>
      <c r="O35" s="317"/>
      <c r="P35" s="317"/>
      <c r="Q35" s="317"/>
    </row>
    <row r="36" spans="1:17" s="156" customFormat="1" ht="12" customHeight="1">
      <c r="A36" s="191" t="s">
        <v>1579</v>
      </c>
      <c r="B36" s="603">
        <v>28959.154999999999</v>
      </c>
      <c r="C36" s="603">
        <v>47287.464999999989</v>
      </c>
      <c r="D36" s="603">
        <v>34295.993000000009</v>
      </c>
      <c r="E36" s="603">
        <v>39835.703999999976</v>
      </c>
      <c r="F36" s="603">
        <v>20834.001</v>
      </c>
      <c r="G36" s="603">
        <v>40537.549000000006</v>
      </c>
      <c r="H36" s="603">
        <v>32992.821000000004</v>
      </c>
      <c r="I36" s="666">
        <v>-17.158649276989308</v>
      </c>
      <c r="J36" s="191" t="s">
        <v>1580</v>
      </c>
      <c r="K36" s="317"/>
      <c r="L36" s="317"/>
      <c r="M36" s="317"/>
      <c r="N36" s="317"/>
      <c r="O36" s="317"/>
      <c r="P36" s="317"/>
      <c r="Q36" s="317"/>
    </row>
    <row r="37" spans="1:17" s="156" customFormat="1" ht="12" customHeight="1">
      <c r="A37" s="191" t="s">
        <v>1581</v>
      </c>
      <c r="B37" s="603">
        <v>81128.907999999996</v>
      </c>
      <c r="C37" s="603">
        <v>91462.356999999975</v>
      </c>
      <c r="D37" s="603">
        <v>85261.888000000035</v>
      </c>
      <c r="E37" s="603">
        <v>132472.39800000002</v>
      </c>
      <c r="F37" s="603">
        <v>56386.497000000018</v>
      </c>
      <c r="G37" s="603">
        <v>85283.323999999979</v>
      </c>
      <c r="H37" s="603">
        <v>105731.80300000004</v>
      </c>
      <c r="I37" s="666">
        <v>-0.24669877971902565</v>
      </c>
      <c r="J37" s="132" t="s">
        <v>1582</v>
      </c>
      <c r="K37" s="317"/>
      <c r="L37" s="317"/>
      <c r="M37" s="317"/>
      <c r="N37" s="317"/>
      <c r="O37" s="317"/>
      <c r="P37" s="317"/>
      <c r="Q37" s="317"/>
    </row>
    <row r="38" spans="1:17" s="156" customFormat="1" ht="12" customHeight="1">
      <c r="A38" s="191" t="s">
        <v>1583</v>
      </c>
      <c r="B38" s="603">
        <v>45261.714</v>
      </c>
      <c r="C38" s="603">
        <v>48327.782000000007</v>
      </c>
      <c r="D38" s="603">
        <v>62603.968999999983</v>
      </c>
      <c r="E38" s="603">
        <v>73388.108999999997</v>
      </c>
      <c r="F38" s="603">
        <v>35242.459000000003</v>
      </c>
      <c r="G38" s="603">
        <v>62020.047999999995</v>
      </c>
      <c r="H38" s="603">
        <v>67328.606</v>
      </c>
      <c r="I38" s="666">
        <v>-21.362371213824503</v>
      </c>
      <c r="J38" s="672" t="s">
        <v>1583</v>
      </c>
      <c r="K38" s="317"/>
      <c r="L38" s="317"/>
      <c r="M38" s="317"/>
      <c r="N38" s="317"/>
      <c r="O38" s="317"/>
      <c r="P38" s="317"/>
      <c r="Q38" s="317"/>
    </row>
    <row r="39" spans="1:17" s="156" customFormat="1" ht="12" customHeight="1">
      <c r="A39" s="191" t="s">
        <v>1584</v>
      </c>
      <c r="B39" s="603">
        <v>2812.3470000000007</v>
      </c>
      <c r="C39" s="603">
        <v>1616.979</v>
      </c>
      <c r="D39" s="603">
        <v>3492.6789999999996</v>
      </c>
      <c r="E39" s="603">
        <v>247.16200000000001</v>
      </c>
      <c r="F39" s="603">
        <v>119.499</v>
      </c>
      <c r="G39" s="603">
        <v>229.08599999999998</v>
      </c>
      <c r="H39" s="603">
        <v>451.23699999999997</v>
      </c>
      <c r="I39" s="666">
        <v>30.038220601209275</v>
      </c>
      <c r="J39" s="673" t="s">
        <v>1585</v>
      </c>
      <c r="K39" s="317"/>
      <c r="L39" s="317"/>
      <c r="M39" s="317"/>
      <c r="N39" s="317"/>
      <c r="O39" s="317"/>
      <c r="P39" s="317"/>
      <c r="Q39" s="317"/>
    </row>
    <row r="40" spans="1:17" s="156" customFormat="1" ht="12" customHeight="1">
      <c r="A40" s="191" t="s">
        <v>1586</v>
      </c>
      <c r="B40" s="667">
        <v>5.9840000000000009</v>
      </c>
      <c r="C40" s="667">
        <v>7.923</v>
      </c>
      <c r="D40" s="667">
        <v>18.849</v>
      </c>
      <c r="E40" s="667">
        <v>4.0299999999999994</v>
      </c>
      <c r="F40" s="603">
        <v>7.168000000000001</v>
      </c>
      <c r="G40" s="603">
        <v>30.614999999999998</v>
      </c>
      <c r="H40" s="603">
        <v>5.9180000000000001</v>
      </c>
      <c r="I40" s="666">
        <v>-19.688632398335798</v>
      </c>
      <c r="J40" s="673" t="s">
        <v>1586</v>
      </c>
      <c r="K40" s="317"/>
      <c r="L40" s="317"/>
      <c r="M40" s="317"/>
      <c r="N40" s="317"/>
      <c r="O40" s="317"/>
      <c r="P40" s="317"/>
      <c r="Q40" s="317"/>
    </row>
    <row r="41" spans="1:17" s="156" customFormat="1" ht="12" customHeight="1">
      <c r="A41" s="191" t="s">
        <v>1587</v>
      </c>
      <c r="B41" s="603">
        <v>3635.3510000000006</v>
      </c>
      <c r="C41" s="603">
        <v>5642.8320000000022</v>
      </c>
      <c r="D41" s="603">
        <v>4732.0739999999987</v>
      </c>
      <c r="E41" s="603">
        <v>24159.571</v>
      </c>
      <c r="F41" s="603">
        <v>3221.7349999999997</v>
      </c>
      <c r="G41" s="603">
        <v>5533.0560000000005</v>
      </c>
      <c r="H41" s="603">
        <v>20941.830999999998</v>
      </c>
      <c r="I41" s="666">
        <v>-75.442787625008464</v>
      </c>
      <c r="J41" s="672" t="s">
        <v>1588</v>
      </c>
      <c r="K41" s="317"/>
      <c r="L41" s="317"/>
      <c r="M41" s="317"/>
      <c r="N41" s="317"/>
      <c r="O41" s="317"/>
      <c r="P41" s="317"/>
      <c r="Q41" s="317"/>
    </row>
    <row r="42" spans="1:17" s="156" customFormat="1" ht="12" customHeight="1">
      <c r="A42" s="191" t="s">
        <v>1589</v>
      </c>
      <c r="B42" s="603">
        <v>38808.031999999999</v>
      </c>
      <c r="C42" s="603">
        <v>41060.048000000003</v>
      </c>
      <c r="D42" s="603">
        <v>54360.366999999984</v>
      </c>
      <c r="E42" s="603">
        <v>48977.345999999998</v>
      </c>
      <c r="F42" s="603">
        <v>31894.057000000001</v>
      </c>
      <c r="G42" s="603">
        <v>56227.290999999997</v>
      </c>
      <c r="H42" s="603">
        <v>45929.619999999995</v>
      </c>
      <c r="I42" s="666">
        <v>-4.3750073613540792</v>
      </c>
      <c r="J42" s="673" t="s">
        <v>1590</v>
      </c>
      <c r="K42" s="317"/>
      <c r="L42" s="317"/>
      <c r="M42" s="317"/>
      <c r="N42" s="317"/>
      <c r="O42" s="317"/>
      <c r="P42" s="317"/>
      <c r="Q42" s="317"/>
    </row>
    <row r="43" spans="1:17" s="156" customFormat="1" ht="12" customHeight="1">
      <c r="A43" s="191" t="s">
        <v>1591</v>
      </c>
      <c r="B43" s="603">
        <v>153068.86600000001</v>
      </c>
      <c r="C43" s="603">
        <v>217775.79699999993</v>
      </c>
      <c r="D43" s="603">
        <v>78131.635999999969</v>
      </c>
      <c r="E43" s="603">
        <v>239373.82000000009</v>
      </c>
      <c r="F43" s="603">
        <v>324838.93299999979</v>
      </c>
      <c r="G43" s="603">
        <v>188359.66200000013</v>
      </c>
      <c r="H43" s="603">
        <v>251530.73699999996</v>
      </c>
      <c r="I43" s="666">
        <v>-48.143657057881981</v>
      </c>
      <c r="J43" s="673" t="s">
        <v>1592</v>
      </c>
      <c r="K43" s="317"/>
      <c r="L43" s="317"/>
      <c r="M43" s="317"/>
      <c r="N43" s="317"/>
      <c r="O43" s="317"/>
      <c r="P43" s="317"/>
      <c r="Q43" s="317"/>
    </row>
    <row r="44" spans="1:17" s="156" customFormat="1" ht="12" customHeight="1">
      <c r="A44" s="191" t="s">
        <v>1593</v>
      </c>
      <c r="B44" s="603">
        <v>3247.0290000000014</v>
      </c>
      <c r="C44" s="603">
        <v>61221.298000000003</v>
      </c>
      <c r="D44" s="603">
        <v>8362.5909999999985</v>
      </c>
      <c r="E44" s="603">
        <v>9867.8960000000006</v>
      </c>
      <c r="F44" s="603">
        <v>4331.3789999999999</v>
      </c>
      <c r="G44" s="603">
        <v>74628.266000000003</v>
      </c>
      <c r="H44" s="603">
        <v>4111.1749999999993</v>
      </c>
      <c r="I44" s="666">
        <v>-39.576724499679436</v>
      </c>
      <c r="J44" s="673" t="s">
        <v>1593</v>
      </c>
      <c r="K44" s="317"/>
      <c r="L44" s="317"/>
      <c r="M44" s="317"/>
      <c r="N44" s="317"/>
      <c r="O44" s="317"/>
      <c r="P44" s="317"/>
      <c r="Q44" s="317"/>
    </row>
    <row r="45" spans="1:17" s="156" customFormat="1" ht="12" customHeight="1">
      <c r="A45" s="191" t="s">
        <v>1594</v>
      </c>
      <c r="B45" s="603">
        <v>171146.10499999998</v>
      </c>
      <c r="C45" s="603">
        <v>156989.40999999997</v>
      </c>
      <c r="D45" s="603">
        <v>208294.97500000006</v>
      </c>
      <c r="E45" s="603">
        <v>311681.72500000003</v>
      </c>
      <c r="F45" s="603">
        <v>138877.89000000001</v>
      </c>
      <c r="G45" s="603">
        <v>155130.1350000001</v>
      </c>
      <c r="H45" s="603">
        <v>227654.08599999998</v>
      </c>
      <c r="I45" s="666">
        <v>-7.2314500076035131</v>
      </c>
      <c r="J45" s="132" t="s">
        <v>1595</v>
      </c>
      <c r="K45" s="317"/>
      <c r="L45" s="317"/>
      <c r="M45" s="317"/>
      <c r="N45" s="317"/>
      <c r="O45" s="317"/>
      <c r="P45" s="317"/>
      <c r="Q45" s="317"/>
    </row>
    <row r="46" spans="1:17" s="156" customFormat="1" ht="12" customHeight="1">
      <c r="A46" s="191" t="s">
        <v>1596</v>
      </c>
      <c r="B46" s="603">
        <v>22915.757999999994</v>
      </c>
      <c r="C46" s="603">
        <v>24595.572999999993</v>
      </c>
      <c r="D46" s="603">
        <v>29664.737000000005</v>
      </c>
      <c r="E46" s="603">
        <v>49332.917000000001</v>
      </c>
      <c r="F46" s="603">
        <v>27405.31</v>
      </c>
      <c r="G46" s="603">
        <v>23695.384999999998</v>
      </c>
      <c r="H46" s="603">
        <v>35034.94999999999</v>
      </c>
      <c r="I46" s="666">
        <v>-5.6673735376405432</v>
      </c>
      <c r="J46" s="132" t="s">
        <v>1597</v>
      </c>
      <c r="K46" s="317"/>
      <c r="L46" s="317"/>
      <c r="M46" s="317"/>
      <c r="N46" s="317"/>
      <c r="O46" s="317"/>
      <c r="P46" s="317"/>
      <c r="Q46" s="317"/>
    </row>
    <row r="47" spans="1:17" s="156" customFormat="1" ht="12" customHeight="1" thickBot="1">
      <c r="A47" s="191" t="s">
        <v>1598</v>
      </c>
      <c r="B47" s="603">
        <v>1489160.5410000002</v>
      </c>
      <c r="C47" s="603">
        <v>1226465.7609999971</v>
      </c>
      <c r="D47" s="603">
        <v>1759016.1489999983</v>
      </c>
      <c r="E47" s="603">
        <v>1868290.1860000025</v>
      </c>
      <c r="F47" s="603">
        <v>1454362.1129999999</v>
      </c>
      <c r="G47" s="603">
        <v>1970702.967000002</v>
      </c>
      <c r="H47" s="603">
        <v>1634361.6000000006</v>
      </c>
      <c r="I47" s="666">
        <v>-11.422491094958573</v>
      </c>
      <c r="J47" s="132" t="s">
        <v>1599</v>
      </c>
      <c r="K47" s="317"/>
      <c r="L47" s="317"/>
      <c r="M47" s="317"/>
      <c r="N47" s="317"/>
      <c r="O47" s="317"/>
      <c r="P47" s="317"/>
      <c r="Q47" s="317"/>
    </row>
    <row r="48" spans="1:17" s="156" customFormat="1" ht="12" customHeight="1" thickBot="1">
      <c r="B48" s="1011" t="s">
        <v>1412</v>
      </c>
      <c r="C48" s="1012"/>
      <c r="D48" s="1012"/>
      <c r="E48" s="1012"/>
      <c r="F48" s="1012"/>
      <c r="G48" s="1012"/>
      <c r="H48" s="1013"/>
      <c r="I48" s="925" t="s">
        <v>1413</v>
      </c>
    </row>
    <row r="49" spans="1:10" s="156" customFormat="1" ht="34.15" customHeight="1" thickBot="1">
      <c r="B49" s="177" t="s">
        <v>1414</v>
      </c>
      <c r="C49" s="177" t="s">
        <v>1368</v>
      </c>
      <c r="D49" s="177" t="s">
        <v>1415</v>
      </c>
      <c r="E49" s="177" t="s">
        <v>1416</v>
      </c>
      <c r="F49" s="177" t="s">
        <v>1417</v>
      </c>
      <c r="G49" s="177" t="s">
        <v>1372</v>
      </c>
      <c r="H49" s="177" t="s">
        <v>1373</v>
      </c>
      <c r="I49" s="926"/>
    </row>
    <row r="50" spans="1:10" s="156" customFormat="1" ht="12" customHeight="1">
      <c r="A50" s="597" t="s">
        <v>1418</v>
      </c>
      <c r="B50" s="597"/>
      <c r="C50" s="597"/>
      <c r="D50" s="597"/>
      <c r="E50" s="597"/>
      <c r="F50" s="597"/>
      <c r="G50" s="597"/>
      <c r="H50" s="597"/>
      <c r="I50" s="674"/>
    </row>
    <row r="51" spans="1:10" s="156" customFormat="1" ht="12" customHeight="1">
      <c r="A51" s="600" t="s">
        <v>1419</v>
      </c>
      <c r="B51" s="600"/>
      <c r="C51" s="600"/>
      <c r="D51" s="600"/>
      <c r="E51" s="600"/>
      <c r="F51" s="600"/>
      <c r="G51" s="600"/>
      <c r="H51" s="600"/>
      <c r="I51" s="674"/>
    </row>
    <row r="52" spans="1:10" s="156" customFormat="1" ht="12" customHeight="1">
      <c r="B52" s="670"/>
      <c r="C52" s="670"/>
      <c r="D52" s="670"/>
      <c r="E52" s="670"/>
      <c r="F52" s="670"/>
      <c r="G52" s="670"/>
      <c r="H52" s="670"/>
      <c r="I52" s="674"/>
    </row>
    <row r="53" spans="1:10" s="156" customFormat="1" ht="12" customHeight="1">
      <c r="A53" s="1010" t="s">
        <v>1420</v>
      </c>
      <c r="B53" s="1010"/>
      <c r="C53" s="1010"/>
      <c r="D53" s="1010"/>
      <c r="E53" s="1010"/>
      <c r="F53" s="1010"/>
      <c r="G53" s="1010"/>
      <c r="H53" s="1010"/>
      <c r="I53" s="1010"/>
      <c r="J53" s="1010"/>
    </row>
    <row r="54" spans="1:10" s="156" customFormat="1" ht="12" customHeight="1">
      <c r="A54" s="1010" t="s">
        <v>1421</v>
      </c>
      <c r="B54" s="1010"/>
      <c r="C54" s="1010"/>
      <c r="D54" s="1010"/>
      <c r="E54" s="1010"/>
      <c r="F54" s="1010"/>
      <c r="G54" s="1010"/>
      <c r="H54" s="1010"/>
      <c r="I54" s="1010"/>
      <c r="J54" s="1010"/>
    </row>
    <row r="55" spans="1:10" s="156" customFormat="1">
      <c r="I55" s="675"/>
    </row>
    <row r="56" spans="1:10" s="156" customFormat="1">
      <c r="I56" s="675"/>
    </row>
    <row r="57" spans="1:10" s="156" customFormat="1">
      <c r="I57" s="675"/>
    </row>
    <row r="58" spans="1:10" s="156" customFormat="1">
      <c r="I58" s="675"/>
    </row>
    <row r="59" spans="1:10">
      <c r="A59" s="156"/>
      <c r="B59" s="156"/>
      <c r="C59" s="156"/>
      <c r="D59" s="156"/>
      <c r="E59" s="156"/>
      <c r="F59" s="156"/>
      <c r="G59" s="156"/>
      <c r="H59" s="156"/>
      <c r="I59" s="675"/>
    </row>
  </sheetData>
  <mergeCells count="8">
    <mergeCell ref="A53:J53"/>
    <mergeCell ref="A54:J54"/>
    <mergeCell ref="A1:J1"/>
    <mergeCell ref="A2:J2"/>
    <mergeCell ref="B4:H4"/>
    <mergeCell ref="I4:I5"/>
    <mergeCell ref="B48:H48"/>
    <mergeCell ref="I48:I49"/>
  </mergeCells>
  <conditionalFormatting sqref="B6:H46">
    <cfRule type="cellIs" dxfId="4" priority="1" stopIfTrue="1" operator="between">
      <formula>0.001</formula>
      <formula>0.499</formula>
    </cfRule>
  </conditionalFormatting>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3EEB6-C3BF-4711-A136-601F07B6C69F}">
  <dimension ref="A1:Q59"/>
  <sheetViews>
    <sheetView showGridLines="0" workbookViewId="0"/>
  </sheetViews>
  <sheetFormatPr defaultRowHeight="11.25"/>
  <cols>
    <col min="1" max="1" width="34" style="155" customWidth="1"/>
    <col min="2" max="6" width="7.85546875" style="155" customWidth="1"/>
    <col min="7" max="7" width="9.140625" style="155"/>
    <col min="8" max="8" width="7.85546875" style="155" customWidth="1"/>
    <col min="9" max="9" width="9.85546875" style="665" customWidth="1"/>
    <col min="10" max="10" width="31.28515625" style="155" customWidth="1"/>
    <col min="11" max="16384" width="9.140625" style="155"/>
  </cols>
  <sheetData>
    <row r="1" spans="1:17" ht="12" customHeight="1">
      <c r="A1" s="920" t="s">
        <v>1600</v>
      </c>
      <c r="B1" s="920"/>
      <c r="C1" s="920"/>
      <c r="D1" s="920"/>
      <c r="E1" s="920"/>
      <c r="F1" s="920"/>
      <c r="G1" s="920"/>
      <c r="H1" s="920"/>
      <c r="I1" s="920"/>
      <c r="J1" s="920"/>
    </row>
    <row r="2" spans="1:17" ht="12" customHeight="1">
      <c r="A2" s="931" t="s">
        <v>1601</v>
      </c>
      <c r="B2" s="931"/>
      <c r="C2" s="931"/>
      <c r="D2" s="931"/>
      <c r="E2" s="931"/>
      <c r="F2" s="931"/>
      <c r="G2" s="931"/>
      <c r="H2" s="931"/>
      <c r="I2" s="931"/>
      <c r="J2" s="931"/>
    </row>
    <row r="3" spans="1:17" ht="12" thickBot="1"/>
    <row r="4" spans="1:17" s="156" customFormat="1" ht="11.25" customHeight="1" thickBot="1">
      <c r="A4" s="510"/>
      <c r="B4" s="1011" t="s">
        <v>1365</v>
      </c>
      <c r="C4" s="1012"/>
      <c r="D4" s="1012"/>
      <c r="E4" s="1012"/>
      <c r="F4" s="1012"/>
      <c r="G4" s="1012"/>
      <c r="H4" s="1013"/>
      <c r="I4" s="925" t="s">
        <v>1366</v>
      </c>
    </row>
    <row r="5" spans="1:17" s="156" customFormat="1" ht="21" customHeight="1" thickBot="1">
      <c r="B5" s="177" t="s">
        <v>1367</v>
      </c>
      <c r="C5" s="177" t="s">
        <v>1368</v>
      </c>
      <c r="D5" s="177" t="s">
        <v>1369</v>
      </c>
      <c r="E5" s="177" t="s">
        <v>1370</v>
      </c>
      <c r="F5" s="177" t="s">
        <v>1371</v>
      </c>
      <c r="G5" s="177" t="s">
        <v>1372</v>
      </c>
      <c r="H5" s="177" t="s">
        <v>1373</v>
      </c>
      <c r="I5" s="926"/>
    </row>
    <row r="6" spans="1:17" s="156" customFormat="1" ht="12" customHeight="1">
      <c r="A6" s="191" t="s">
        <v>495</v>
      </c>
      <c r="B6" s="667">
        <v>5604681.2750000022</v>
      </c>
      <c r="C6" s="667">
        <v>6677951.7480000006</v>
      </c>
      <c r="D6" s="667">
        <v>6834713.4120000014</v>
      </c>
      <c r="E6" s="667">
        <v>7198262.1660000021</v>
      </c>
      <c r="F6" s="667">
        <v>5038473.915</v>
      </c>
      <c r="G6" s="667">
        <v>6969010.2800000003</v>
      </c>
      <c r="H6" s="667">
        <v>6529146.9399999995</v>
      </c>
      <c r="I6" s="668">
        <v>-0.72469319039016966</v>
      </c>
      <c r="J6" s="132" t="s">
        <v>495</v>
      </c>
      <c r="K6" s="317"/>
      <c r="L6" s="317"/>
      <c r="M6" s="317"/>
      <c r="N6" s="317"/>
      <c r="O6" s="317"/>
      <c r="P6" s="317"/>
      <c r="Q6" s="317"/>
    </row>
    <row r="7" spans="1:17" s="156" customFormat="1" ht="12" customHeight="1">
      <c r="A7" s="359" t="s">
        <v>1374</v>
      </c>
      <c r="B7" s="667">
        <v>3979800.0060000005</v>
      </c>
      <c r="C7" s="667">
        <v>4996248.5000000009</v>
      </c>
      <c r="D7" s="667">
        <v>4916285.2550000008</v>
      </c>
      <c r="E7" s="667">
        <v>5416558.3889999976</v>
      </c>
      <c r="F7" s="667">
        <v>3319725.7750000004</v>
      </c>
      <c r="G7" s="667">
        <v>4948232.6559999995</v>
      </c>
      <c r="H7" s="667">
        <v>4772581.01</v>
      </c>
      <c r="I7" s="666">
        <v>1.0051442989911692</v>
      </c>
      <c r="J7" s="359" t="s">
        <v>1375</v>
      </c>
      <c r="K7" s="317"/>
      <c r="L7" s="317"/>
      <c r="M7" s="317"/>
      <c r="N7" s="317"/>
      <c r="O7" s="317"/>
      <c r="P7" s="317"/>
      <c r="Q7" s="317"/>
    </row>
    <row r="8" spans="1:17" s="156" customFormat="1" ht="12" customHeight="1">
      <c r="A8" s="135" t="s">
        <v>1531</v>
      </c>
      <c r="B8" s="667">
        <v>4219625.8140000002</v>
      </c>
      <c r="C8" s="667">
        <v>5323485.7369999997</v>
      </c>
      <c r="D8" s="667">
        <v>5257564.4849999985</v>
      </c>
      <c r="E8" s="667">
        <v>5678313.2399999993</v>
      </c>
      <c r="F8" s="667">
        <v>3548110.4970000004</v>
      </c>
      <c r="G8" s="667">
        <v>5307264.7160000019</v>
      </c>
      <c r="H8" s="667">
        <v>5100935.0259999996</v>
      </c>
      <c r="I8" s="666">
        <v>-0.61500807237152344</v>
      </c>
      <c r="J8" s="135" t="s">
        <v>1377</v>
      </c>
      <c r="K8" s="317"/>
      <c r="L8" s="317"/>
      <c r="M8" s="317"/>
      <c r="N8" s="317"/>
      <c r="O8" s="317"/>
      <c r="P8" s="317"/>
      <c r="Q8" s="317"/>
    </row>
    <row r="9" spans="1:17" s="156" customFormat="1" ht="19.5" customHeight="1">
      <c r="A9" s="191" t="s">
        <v>1532</v>
      </c>
      <c r="B9" s="667">
        <v>32360.930999999997</v>
      </c>
      <c r="C9" s="667">
        <v>41943.719999999994</v>
      </c>
      <c r="D9" s="667">
        <v>62869.205000000002</v>
      </c>
      <c r="E9" s="667">
        <v>47163.729000000007</v>
      </c>
      <c r="F9" s="667">
        <v>47157.709000000003</v>
      </c>
      <c r="G9" s="667">
        <v>43676.162999999993</v>
      </c>
      <c r="H9" s="667">
        <v>39754.676000000007</v>
      </c>
      <c r="I9" s="666">
        <v>-33.895403025334076</v>
      </c>
      <c r="J9" s="669" t="s">
        <v>1533</v>
      </c>
      <c r="K9" s="670"/>
      <c r="L9" s="670"/>
      <c r="M9" s="670"/>
      <c r="N9" s="670"/>
      <c r="O9" s="670"/>
      <c r="P9" s="670"/>
      <c r="Q9" s="670"/>
    </row>
    <row r="10" spans="1:17" s="156" customFormat="1" ht="12" customHeight="1">
      <c r="A10" s="191" t="s">
        <v>1534</v>
      </c>
      <c r="B10" s="667">
        <v>610390.8189999999</v>
      </c>
      <c r="C10" s="667">
        <v>1023278.1309999999</v>
      </c>
      <c r="D10" s="667">
        <v>803724.27</v>
      </c>
      <c r="E10" s="667">
        <v>1406233.7450000001</v>
      </c>
      <c r="F10" s="667">
        <v>548856.74100000015</v>
      </c>
      <c r="G10" s="667">
        <v>825600.94500000041</v>
      </c>
      <c r="H10" s="667">
        <v>812867.85899999982</v>
      </c>
      <c r="I10" s="666">
        <v>3.6661062793026673</v>
      </c>
      <c r="J10" s="132" t="s">
        <v>1535</v>
      </c>
      <c r="K10" s="317"/>
      <c r="L10" s="317"/>
      <c r="M10" s="317"/>
      <c r="N10" s="317"/>
      <c r="O10" s="317"/>
      <c r="P10" s="317"/>
      <c r="Q10" s="317"/>
    </row>
    <row r="11" spans="1:17" s="156" customFormat="1" ht="12" customHeight="1">
      <c r="A11" s="191" t="s">
        <v>1536</v>
      </c>
      <c r="B11" s="667">
        <v>30710.527999999991</v>
      </c>
      <c r="C11" s="667">
        <v>45149.904000000017</v>
      </c>
      <c r="D11" s="667">
        <v>57522.906000000003</v>
      </c>
      <c r="E11" s="667">
        <v>44464.334000000017</v>
      </c>
      <c r="F11" s="667">
        <v>31975.104999999992</v>
      </c>
      <c r="G11" s="667">
        <v>45321.244000000013</v>
      </c>
      <c r="H11" s="667">
        <v>35066.947000000015</v>
      </c>
      <c r="I11" s="666">
        <v>15.898467894638443</v>
      </c>
      <c r="J11" s="191" t="s">
        <v>1537</v>
      </c>
      <c r="K11" s="317"/>
      <c r="L11" s="317"/>
      <c r="M11" s="317"/>
      <c r="N11" s="317"/>
      <c r="O11" s="317"/>
      <c r="P11" s="317"/>
      <c r="Q11" s="317"/>
    </row>
    <row r="12" spans="1:17" s="156" customFormat="1" ht="12" customHeight="1">
      <c r="A12" s="191" t="s">
        <v>1538</v>
      </c>
      <c r="B12" s="667">
        <v>145991.66999999993</v>
      </c>
      <c r="C12" s="667">
        <v>174881.47200000001</v>
      </c>
      <c r="D12" s="667">
        <v>178840.23499999999</v>
      </c>
      <c r="E12" s="667">
        <v>186114.23300000001</v>
      </c>
      <c r="F12" s="667">
        <v>121522.36400000002</v>
      </c>
      <c r="G12" s="667">
        <v>148464.96399999995</v>
      </c>
      <c r="H12" s="667">
        <v>224595.38099999996</v>
      </c>
      <c r="I12" s="666">
        <v>-14.909956308315657</v>
      </c>
      <c r="J12" s="191" t="s">
        <v>1539</v>
      </c>
      <c r="K12" s="317"/>
      <c r="L12" s="317"/>
      <c r="M12" s="317"/>
      <c r="N12" s="317"/>
      <c r="O12" s="317"/>
      <c r="P12" s="317"/>
      <c r="Q12" s="317"/>
    </row>
    <row r="13" spans="1:17" s="156" customFormat="1" ht="12" customHeight="1">
      <c r="A13" s="191" t="s">
        <v>1540</v>
      </c>
      <c r="B13" s="667">
        <v>6347.5109999999995</v>
      </c>
      <c r="C13" s="667">
        <v>10416.617000000004</v>
      </c>
      <c r="D13" s="667">
        <v>10794.901000000002</v>
      </c>
      <c r="E13" s="667">
        <v>8388.4779999999992</v>
      </c>
      <c r="F13" s="667">
        <v>5475.7719999999981</v>
      </c>
      <c r="G13" s="667">
        <v>9880.4780000000064</v>
      </c>
      <c r="H13" s="667">
        <v>7660.9390000000003</v>
      </c>
      <c r="I13" s="666">
        <v>-69.288117456550566</v>
      </c>
      <c r="J13" s="132" t="s">
        <v>1541</v>
      </c>
      <c r="K13" s="317"/>
      <c r="L13" s="317"/>
      <c r="M13" s="317"/>
      <c r="N13" s="317"/>
      <c r="O13" s="317"/>
      <c r="P13" s="317"/>
      <c r="Q13" s="317"/>
    </row>
    <row r="14" spans="1:17" s="156" customFormat="1" ht="12" customHeight="1">
      <c r="A14" s="191" t="s">
        <v>1542</v>
      </c>
      <c r="B14" s="667">
        <v>6086.8550000000014</v>
      </c>
      <c r="C14" s="667">
        <v>4905.5199999999995</v>
      </c>
      <c r="D14" s="667">
        <v>6277.2799999999988</v>
      </c>
      <c r="E14" s="667">
        <v>6495.0030000000006</v>
      </c>
      <c r="F14" s="667">
        <v>4037.7859999999996</v>
      </c>
      <c r="G14" s="667">
        <v>5848.8080000000018</v>
      </c>
      <c r="H14" s="667">
        <v>5710.0589999999993</v>
      </c>
      <c r="I14" s="666">
        <v>43.412357694537832</v>
      </c>
      <c r="J14" s="191" t="s">
        <v>1543</v>
      </c>
      <c r="K14" s="317"/>
      <c r="L14" s="317"/>
      <c r="M14" s="317"/>
      <c r="N14" s="317"/>
      <c r="O14" s="317"/>
      <c r="P14" s="317"/>
      <c r="Q14" s="317"/>
    </row>
    <row r="15" spans="1:17" s="156" customFormat="1" ht="12" customHeight="1">
      <c r="A15" s="191" t="s">
        <v>1544</v>
      </c>
      <c r="B15" s="667">
        <v>4344.1350000000002</v>
      </c>
      <c r="C15" s="667">
        <v>5203.6239999999998</v>
      </c>
      <c r="D15" s="667">
        <v>8060.976999999999</v>
      </c>
      <c r="E15" s="667">
        <v>7655.8840000000027</v>
      </c>
      <c r="F15" s="667">
        <v>5248.7739999999985</v>
      </c>
      <c r="G15" s="667">
        <v>8548.8000000000011</v>
      </c>
      <c r="H15" s="667">
        <v>5689.6669999999986</v>
      </c>
      <c r="I15" s="666">
        <v>-35.143965769499502</v>
      </c>
      <c r="J15" s="132" t="s">
        <v>1545</v>
      </c>
      <c r="K15" s="317"/>
      <c r="L15" s="317"/>
      <c r="M15" s="317"/>
      <c r="N15" s="317"/>
      <c r="O15" s="317"/>
      <c r="P15" s="317"/>
      <c r="Q15" s="317"/>
    </row>
    <row r="16" spans="1:17" s="156" customFormat="1" ht="12" customHeight="1">
      <c r="A16" s="191" t="s">
        <v>1546</v>
      </c>
      <c r="B16" s="667">
        <v>35916.54</v>
      </c>
      <c r="C16" s="667">
        <v>47560.771000000001</v>
      </c>
      <c r="D16" s="667">
        <v>48980.857000000004</v>
      </c>
      <c r="E16" s="667">
        <v>60077.547000000006</v>
      </c>
      <c r="F16" s="667">
        <v>35776.097000000023</v>
      </c>
      <c r="G16" s="667">
        <v>62820.311999999998</v>
      </c>
      <c r="H16" s="667">
        <v>46369.593000000015</v>
      </c>
      <c r="I16" s="666">
        <v>-5.6781251122674803</v>
      </c>
      <c r="J16" s="191" t="s">
        <v>1547</v>
      </c>
      <c r="K16" s="317"/>
      <c r="L16" s="317"/>
      <c r="M16" s="317"/>
      <c r="N16" s="317"/>
      <c r="O16" s="317"/>
      <c r="P16" s="317"/>
      <c r="Q16" s="317"/>
    </row>
    <row r="17" spans="1:17" s="156" customFormat="1" ht="12" customHeight="1">
      <c r="A17" s="191" t="s">
        <v>1548</v>
      </c>
      <c r="B17" s="667">
        <v>25285.851000000002</v>
      </c>
      <c r="C17" s="667">
        <v>41113.919000000009</v>
      </c>
      <c r="D17" s="667">
        <v>43967.79500000002</v>
      </c>
      <c r="E17" s="667">
        <v>38751.150000000016</v>
      </c>
      <c r="F17" s="667">
        <v>30708.510000000009</v>
      </c>
      <c r="G17" s="667">
        <v>32512.341000000004</v>
      </c>
      <c r="H17" s="667">
        <v>38648.943999999989</v>
      </c>
      <c r="I17" s="666">
        <v>-7.8778156661608563</v>
      </c>
      <c r="J17" s="191" t="s">
        <v>1549</v>
      </c>
      <c r="K17" s="317"/>
      <c r="L17" s="317"/>
      <c r="M17" s="317"/>
      <c r="N17" s="317"/>
      <c r="O17" s="317"/>
      <c r="P17" s="317"/>
      <c r="Q17" s="317"/>
    </row>
    <row r="18" spans="1:17" s="156" customFormat="1" ht="12" customHeight="1">
      <c r="A18" s="191" t="s">
        <v>1550</v>
      </c>
      <c r="B18" s="667">
        <v>6354.8</v>
      </c>
      <c r="C18" s="667">
        <v>7509.6079999999974</v>
      </c>
      <c r="D18" s="667">
        <v>6958.7210000000014</v>
      </c>
      <c r="E18" s="667">
        <v>7865.186999999999</v>
      </c>
      <c r="F18" s="667">
        <v>4745.2900000000009</v>
      </c>
      <c r="G18" s="667">
        <v>8464.0119999999988</v>
      </c>
      <c r="H18" s="667">
        <v>5728.1150000000016</v>
      </c>
      <c r="I18" s="666">
        <v>8.7405514234936845</v>
      </c>
      <c r="J18" s="191" t="s">
        <v>1551</v>
      </c>
      <c r="K18" s="317"/>
      <c r="L18" s="666"/>
      <c r="M18" s="317"/>
      <c r="N18" s="317"/>
      <c r="O18" s="317"/>
      <c r="P18" s="317"/>
      <c r="Q18" s="317"/>
    </row>
    <row r="19" spans="1:17" s="156" customFormat="1" ht="12" customHeight="1">
      <c r="A19" s="191" t="s">
        <v>597</v>
      </c>
      <c r="B19" s="667">
        <v>1523513.8950000003</v>
      </c>
      <c r="C19" s="667">
        <v>1738839.2579999994</v>
      </c>
      <c r="D19" s="667">
        <v>1813214.3669999999</v>
      </c>
      <c r="E19" s="667">
        <v>1780299.8680000002</v>
      </c>
      <c r="F19" s="667">
        <v>1247000.575</v>
      </c>
      <c r="G19" s="667">
        <v>1845047.787</v>
      </c>
      <c r="H19" s="667">
        <v>1732558.9239999994</v>
      </c>
      <c r="I19" s="666">
        <v>1.5244967986709668</v>
      </c>
      <c r="J19" s="191" t="s">
        <v>598</v>
      </c>
      <c r="K19" s="317"/>
      <c r="L19" s="317"/>
      <c r="M19" s="317"/>
      <c r="N19" s="317"/>
      <c r="O19" s="317"/>
      <c r="P19" s="317"/>
      <c r="Q19" s="317"/>
    </row>
    <row r="20" spans="1:17" s="156" customFormat="1" ht="12" customHeight="1">
      <c r="A20" s="191" t="s">
        <v>1552</v>
      </c>
      <c r="B20" s="667">
        <v>4061.0429999999978</v>
      </c>
      <c r="C20" s="667">
        <v>5936.64</v>
      </c>
      <c r="D20" s="667">
        <v>4324.4030000000021</v>
      </c>
      <c r="E20" s="667">
        <v>4402.5400000000018</v>
      </c>
      <c r="F20" s="667">
        <v>3168.5970000000007</v>
      </c>
      <c r="G20" s="667">
        <v>8986.6079999999947</v>
      </c>
      <c r="H20" s="667">
        <v>3327.7720000000004</v>
      </c>
      <c r="I20" s="666">
        <v>7.6884952992519686</v>
      </c>
      <c r="J20" s="191" t="s">
        <v>1553</v>
      </c>
      <c r="K20" s="317"/>
      <c r="L20" s="317"/>
      <c r="M20" s="317"/>
      <c r="N20" s="317"/>
      <c r="O20" s="317"/>
      <c r="P20" s="317"/>
      <c r="Q20" s="317"/>
    </row>
    <row r="21" spans="1:17" s="156" customFormat="1" ht="12" customHeight="1">
      <c r="A21" s="191" t="s">
        <v>1554</v>
      </c>
      <c r="B21" s="667">
        <v>31187.343999999997</v>
      </c>
      <c r="C21" s="667">
        <v>31198.746000000003</v>
      </c>
      <c r="D21" s="667">
        <v>30012.066000000003</v>
      </c>
      <c r="E21" s="667">
        <v>40284.638000000006</v>
      </c>
      <c r="F21" s="667">
        <v>16482.931999999997</v>
      </c>
      <c r="G21" s="667">
        <v>15859.751000000006</v>
      </c>
      <c r="H21" s="667">
        <v>31960.175000000003</v>
      </c>
      <c r="I21" s="666">
        <v>-3.5284825402151512</v>
      </c>
      <c r="J21" s="191" t="s">
        <v>1555</v>
      </c>
      <c r="K21" s="317"/>
      <c r="L21" s="317"/>
      <c r="M21" s="317"/>
      <c r="N21" s="317"/>
      <c r="O21" s="317"/>
      <c r="P21" s="317"/>
      <c r="Q21" s="317"/>
    </row>
    <row r="22" spans="1:17" s="156" customFormat="1" ht="12" customHeight="1">
      <c r="A22" s="191" t="s">
        <v>599</v>
      </c>
      <c r="B22" s="667">
        <v>706417.85100000014</v>
      </c>
      <c r="C22" s="667">
        <v>822347.53799999994</v>
      </c>
      <c r="D22" s="667">
        <v>862703.28899999999</v>
      </c>
      <c r="E22" s="667">
        <v>820184.90599999984</v>
      </c>
      <c r="F22" s="667">
        <v>524856.17599999998</v>
      </c>
      <c r="G22" s="667">
        <v>874643.46699999995</v>
      </c>
      <c r="H22" s="667">
        <v>803190.50200000044</v>
      </c>
      <c r="I22" s="666">
        <v>7.4999045703756622</v>
      </c>
      <c r="J22" s="191" t="s">
        <v>600</v>
      </c>
      <c r="K22" s="317"/>
      <c r="L22" s="317"/>
      <c r="M22" s="317"/>
      <c r="N22" s="317"/>
      <c r="O22" s="317"/>
      <c r="P22" s="317"/>
      <c r="Q22" s="317"/>
    </row>
    <row r="23" spans="1:17" s="156" customFormat="1" ht="12" customHeight="1">
      <c r="A23" s="191" t="s">
        <v>1556</v>
      </c>
      <c r="B23" s="667">
        <v>21074.089999999997</v>
      </c>
      <c r="C23" s="667">
        <v>15496.425000000001</v>
      </c>
      <c r="D23" s="667">
        <v>18021.759000000009</v>
      </c>
      <c r="E23" s="667">
        <v>34306.617999999988</v>
      </c>
      <c r="F23" s="667">
        <v>12199.206</v>
      </c>
      <c r="G23" s="667">
        <v>25319.210999999988</v>
      </c>
      <c r="H23" s="667">
        <v>17965.383999999998</v>
      </c>
      <c r="I23" s="666">
        <v>19.526892415026182</v>
      </c>
      <c r="J23" s="191" t="s">
        <v>1557</v>
      </c>
      <c r="K23" s="317"/>
      <c r="L23" s="317"/>
      <c r="M23" s="317"/>
      <c r="N23" s="317"/>
      <c r="O23" s="317"/>
      <c r="P23" s="317"/>
      <c r="Q23" s="317"/>
    </row>
    <row r="24" spans="1:17" s="156" customFormat="1" ht="12" customHeight="1">
      <c r="A24" s="191" t="s">
        <v>1558</v>
      </c>
      <c r="B24" s="667">
        <v>21763.843000000012</v>
      </c>
      <c r="C24" s="667">
        <v>38730.543000000012</v>
      </c>
      <c r="D24" s="667">
        <v>39639.579999999994</v>
      </c>
      <c r="E24" s="667">
        <v>44333.042000000001</v>
      </c>
      <c r="F24" s="667">
        <v>23922.393000000022</v>
      </c>
      <c r="G24" s="667">
        <v>36614.545000000013</v>
      </c>
      <c r="H24" s="667">
        <v>37376.982000000033</v>
      </c>
      <c r="I24" s="666">
        <v>-4.7769926183698033</v>
      </c>
      <c r="J24" s="132" t="s">
        <v>1559</v>
      </c>
      <c r="K24" s="317"/>
      <c r="L24" s="317"/>
      <c r="M24" s="317"/>
      <c r="N24" s="317"/>
      <c r="O24" s="317"/>
      <c r="P24" s="317"/>
      <c r="Q24" s="317"/>
    </row>
    <row r="25" spans="1:17" s="156" customFormat="1" ht="12" customHeight="1">
      <c r="A25" s="191" t="s">
        <v>1560</v>
      </c>
      <c r="B25" s="667">
        <v>28691.632999999987</v>
      </c>
      <c r="C25" s="667">
        <v>50139.81500000001</v>
      </c>
      <c r="D25" s="667">
        <v>49080.674000000006</v>
      </c>
      <c r="E25" s="667">
        <v>37048.268000000004</v>
      </c>
      <c r="F25" s="667">
        <v>33001.246999999996</v>
      </c>
      <c r="G25" s="667">
        <v>59460.674999999988</v>
      </c>
      <c r="H25" s="667">
        <v>36082.357999999993</v>
      </c>
      <c r="I25" s="666">
        <v>-41.521019184355367</v>
      </c>
      <c r="J25" s="132" t="s">
        <v>1561</v>
      </c>
      <c r="K25" s="317"/>
      <c r="L25" s="317"/>
      <c r="M25" s="317"/>
      <c r="N25" s="317"/>
      <c r="O25" s="317"/>
      <c r="P25" s="317"/>
      <c r="Q25" s="317"/>
    </row>
    <row r="26" spans="1:17" s="156" customFormat="1" ht="12" customHeight="1">
      <c r="A26" s="191" t="s">
        <v>601</v>
      </c>
      <c r="B26" s="667">
        <v>273811.82800000004</v>
      </c>
      <c r="C26" s="667">
        <v>354428.87200000003</v>
      </c>
      <c r="D26" s="667">
        <v>281517.56299999991</v>
      </c>
      <c r="E26" s="667">
        <v>289706.87499999988</v>
      </c>
      <c r="F26" s="667">
        <v>202619.02300000002</v>
      </c>
      <c r="G26" s="667">
        <v>300302.91299999994</v>
      </c>
      <c r="H26" s="667">
        <v>300045.30699999991</v>
      </c>
      <c r="I26" s="666">
        <v>5.6664399155617247</v>
      </c>
      <c r="J26" s="132" t="s">
        <v>602</v>
      </c>
      <c r="K26" s="317"/>
      <c r="L26" s="317"/>
      <c r="M26" s="317"/>
      <c r="N26" s="317"/>
      <c r="O26" s="317"/>
      <c r="P26" s="317"/>
      <c r="Q26" s="317"/>
    </row>
    <row r="27" spans="1:17" s="156" customFormat="1" ht="12" customHeight="1">
      <c r="A27" s="191" t="s">
        <v>1562</v>
      </c>
      <c r="B27" s="667">
        <v>7255.273000000002</v>
      </c>
      <c r="C27" s="667">
        <v>9234.1529999999966</v>
      </c>
      <c r="D27" s="667">
        <v>7144.148000000002</v>
      </c>
      <c r="E27" s="667">
        <v>14083.593999999996</v>
      </c>
      <c r="F27" s="667">
        <v>8693.381999999996</v>
      </c>
      <c r="G27" s="667">
        <v>10684.345000000005</v>
      </c>
      <c r="H27" s="667">
        <v>6349.5859999999993</v>
      </c>
      <c r="I27" s="666">
        <v>1.5477932696291532</v>
      </c>
      <c r="J27" s="132" t="s">
        <v>1563</v>
      </c>
      <c r="K27" s="317"/>
      <c r="L27" s="317"/>
      <c r="M27" s="317"/>
      <c r="N27" s="317"/>
      <c r="O27" s="317"/>
      <c r="P27" s="317"/>
      <c r="Q27" s="317"/>
    </row>
    <row r="28" spans="1:17" s="156" customFormat="1" ht="12" customHeight="1">
      <c r="A28" s="191" t="s">
        <v>1564</v>
      </c>
      <c r="B28" s="667">
        <v>7603.9679999999998</v>
      </c>
      <c r="C28" s="667">
        <v>6970.4820000000009</v>
      </c>
      <c r="D28" s="667">
        <v>7380.0719999999983</v>
      </c>
      <c r="E28" s="667">
        <v>8541.6409999999996</v>
      </c>
      <c r="F28" s="667">
        <v>5289.5650000000005</v>
      </c>
      <c r="G28" s="667">
        <v>6917.7279999999992</v>
      </c>
      <c r="H28" s="667">
        <v>6487.8660000000018</v>
      </c>
      <c r="I28" s="666">
        <v>37.797727886397979</v>
      </c>
      <c r="J28" s="132" t="s">
        <v>1565</v>
      </c>
      <c r="K28" s="317"/>
      <c r="L28" s="317"/>
      <c r="M28" s="317"/>
      <c r="N28" s="317"/>
      <c r="O28" s="317"/>
      <c r="P28" s="317"/>
      <c r="Q28" s="317"/>
    </row>
    <row r="29" spans="1:17" s="156" customFormat="1" ht="12" customHeight="1">
      <c r="A29" s="191" t="s">
        <v>1566</v>
      </c>
      <c r="B29" s="667">
        <v>11118.187000000004</v>
      </c>
      <c r="C29" s="667">
        <v>16412.441000000003</v>
      </c>
      <c r="D29" s="667">
        <v>14030.066999999997</v>
      </c>
      <c r="E29" s="667">
        <v>10970.799000000001</v>
      </c>
      <c r="F29" s="667">
        <v>8122.5570000000025</v>
      </c>
      <c r="G29" s="667">
        <v>10156.530999999997</v>
      </c>
      <c r="H29" s="667">
        <v>9598.0639999999948</v>
      </c>
      <c r="I29" s="666">
        <v>16.541105991923402</v>
      </c>
      <c r="J29" s="191" t="s">
        <v>1567</v>
      </c>
      <c r="K29" s="317"/>
      <c r="L29" s="317"/>
      <c r="M29" s="317"/>
      <c r="N29" s="317"/>
      <c r="O29" s="317"/>
      <c r="P29" s="317"/>
      <c r="Q29" s="317"/>
    </row>
    <row r="30" spans="1:17" s="156" customFormat="1" ht="12" customHeight="1">
      <c r="A30" s="191" t="s">
        <v>1568</v>
      </c>
      <c r="B30" s="667">
        <v>5434.8099999999968</v>
      </c>
      <c r="C30" s="667">
        <v>5837.7629999999981</v>
      </c>
      <c r="D30" s="667">
        <v>4230.8440000000001</v>
      </c>
      <c r="E30" s="667">
        <v>6158.7340000000004</v>
      </c>
      <c r="F30" s="667">
        <v>6354.2030000000013</v>
      </c>
      <c r="G30" s="667">
        <v>5883.4269999999988</v>
      </c>
      <c r="H30" s="667">
        <v>5731.6429999999982</v>
      </c>
      <c r="I30" s="666">
        <v>76.460083723252779</v>
      </c>
      <c r="J30" s="132" t="s">
        <v>1568</v>
      </c>
      <c r="K30" s="317"/>
      <c r="L30" s="317"/>
      <c r="M30" s="317"/>
      <c r="N30" s="317"/>
      <c r="O30" s="317"/>
      <c r="P30" s="317"/>
      <c r="Q30" s="317"/>
    </row>
    <row r="31" spans="1:17" s="156" customFormat="1" ht="12" customHeight="1">
      <c r="A31" s="191" t="s">
        <v>1569</v>
      </c>
      <c r="B31" s="667">
        <v>172240.08899999995</v>
      </c>
      <c r="C31" s="667">
        <v>184638.80000000008</v>
      </c>
      <c r="D31" s="667">
        <v>215958.39200000011</v>
      </c>
      <c r="E31" s="667">
        <v>214246.13199999998</v>
      </c>
      <c r="F31" s="667">
        <v>170348.84299999988</v>
      </c>
      <c r="G31" s="667">
        <v>259813.56899999999</v>
      </c>
      <c r="H31" s="667">
        <v>251989.36699999997</v>
      </c>
      <c r="I31" s="666">
        <v>-20.682761095024972</v>
      </c>
      <c r="J31" s="132" t="s">
        <v>1570</v>
      </c>
      <c r="K31" s="317"/>
      <c r="L31" s="317"/>
      <c r="M31" s="317"/>
      <c r="N31" s="317"/>
      <c r="O31" s="317"/>
      <c r="P31" s="317"/>
      <c r="Q31" s="317"/>
    </row>
    <row r="32" spans="1:17" s="156" customFormat="1" ht="19.5" customHeight="1">
      <c r="A32" s="191" t="s">
        <v>1571</v>
      </c>
      <c r="B32" s="667">
        <v>0</v>
      </c>
      <c r="C32" s="667">
        <v>0</v>
      </c>
      <c r="D32" s="667">
        <v>0.74</v>
      </c>
      <c r="E32" s="667">
        <v>1.08</v>
      </c>
      <c r="F32" s="667">
        <v>28.417999999999999</v>
      </c>
      <c r="G32" s="667">
        <v>0</v>
      </c>
      <c r="H32" s="667">
        <v>0</v>
      </c>
      <c r="I32" s="666">
        <v>-100</v>
      </c>
      <c r="J32" s="669" t="s">
        <v>1572</v>
      </c>
      <c r="K32" s="670"/>
      <c r="L32" s="317"/>
      <c r="M32" s="317"/>
      <c r="N32" s="317"/>
      <c r="O32" s="317"/>
      <c r="P32" s="317"/>
      <c r="Q32" s="317"/>
    </row>
    <row r="33" spans="1:17" s="156" customFormat="1" ht="12" customHeight="1">
      <c r="A33" s="191" t="s">
        <v>1573</v>
      </c>
      <c r="B33" s="667">
        <v>85507.608999999968</v>
      </c>
      <c r="C33" s="667">
        <v>112704.66799999987</v>
      </c>
      <c r="D33" s="667">
        <v>112343.11700000001</v>
      </c>
      <c r="E33" s="667">
        <v>104789.75799999999</v>
      </c>
      <c r="F33" s="667">
        <v>68874.344999999972</v>
      </c>
      <c r="G33" s="667">
        <v>105645.84600000001</v>
      </c>
      <c r="H33" s="667">
        <v>102334.24100000002</v>
      </c>
      <c r="I33" s="666">
        <v>11.906126626703539</v>
      </c>
      <c r="J33" s="191" t="s">
        <v>1574</v>
      </c>
      <c r="K33" s="317"/>
      <c r="L33" s="317"/>
      <c r="M33" s="317"/>
      <c r="N33" s="317"/>
      <c r="O33" s="317"/>
      <c r="P33" s="317"/>
      <c r="Q33" s="317"/>
    </row>
    <row r="34" spans="1:17" s="156" customFormat="1" ht="13.5" customHeight="1">
      <c r="A34" s="191" t="s">
        <v>1575</v>
      </c>
      <c r="B34" s="667">
        <v>239825.8079999999</v>
      </c>
      <c r="C34" s="667">
        <v>327237.23700000026</v>
      </c>
      <c r="D34" s="667">
        <v>341279.23000000016</v>
      </c>
      <c r="E34" s="667">
        <v>261754.851</v>
      </c>
      <c r="F34" s="667">
        <v>228384.7220000001</v>
      </c>
      <c r="G34" s="667">
        <v>359032.06000000017</v>
      </c>
      <c r="H34" s="667">
        <v>328354.01599999983</v>
      </c>
      <c r="I34" s="666">
        <v>-21.508093394073725</v>
      </c>
      <c r="J34" s="671" t="s">
        <v>1576</v>
      </c>
      <c r="K34" s="317"/>
      <c r="L34" s="317"/>
      <c r="M34" s="317"/>
      <c r="N34" s="317"/>
      <c r="O34" s="317"/>
      <c r="P34" s="317"/>
      <c r="Q34" s="317"/>
    </row>
    <row r="35" spans="1:17" s="156" customFormat="1" ht="12" customHeight="1">
      <c r="A35" s="191" t="s">
        <v>1577</v>
      </c>
      <c r="B35" s="667">
        <v>40555.787999999979</v>
      </c>
      <c r="C35" s="667">
        <v>65511.807999999983</v>
      </c>
      <c r="D35" s="667">
        <v>70711.317999999985</v>
      </c>
      <c r="E35" s="667">
        <v>59415.784999999989</v>
      </c>
      <c r="F35" s="667">
        <v>48603.078999999998</v>
      </c>
      <c r="G35" s="667">
        <v>57921.372000000025</v>
      </c>
      <c r="H35" s="667">
        <v>57596.917999999983</v>
      </c>
      <c r="I35" s="666">
        <v>-3.0355418341805063</v>
      </c>
      <c r="J35" s="191" t="s">
        <v>1578</v>
      </c>
      <c r="K35" s="317"/>
      <c r="L35" s="317"/>
      <c r="M35" s="317"/>
      <c r="N35" s="317"/>
      <c r="O35" s="317"/>
      <c r="P35" s="317"/>
      <c r="Q35" s="317"/>
    </row>
    <row r="36" spans="1:17" s="156" customFormat="1" ht="12" customHeight="1">
      <c r="A36" s="191" t="s">
        <v>1579</v>
      </c>
      <c r="B36" s="667">
        <v>40608.364000000001</v>
      </c>
      <c r="C36" s="667">
        <v>52474.074999999997</v>
      </c>
      <c r="D36" s="667">
        <v>53448.761999999988</v>
      </c>
      <c r="E36" s="667">
        <v>40506.471000000005</v>
      </c>
      <c r="F36" s="667">
        <v>35870.783999999992</v>
      </c>
      <c r="G36" s="667">
        <v>50411.425999999992</v>
      </c>
      <c r="H36" s="667">
        <v>50912.818999999996</v>
      </c>
      <c r="I36" s="666">
        <v>8.2587794582513254</v>
      </c>
      <c r="J36" s="191" t="s">
        <v>1580</v>
      </c>
      <c r="K36" s="317"/>
      <c r="L36" s="317"/>
      <c r="M36" s="317"/>
      <c r="N36" s="317"/>
      <c r="O36" s="317"/>
      <c r="P36" s="317"/>
      <c r="Q36" s="317"/>
    </row>
    <row r="37" spans="1:17" s="156" customFormat="1" ht="12" customHeight="1">
      <c r="A37" s="191" t="s">
        <v>1581</v>
      </c>
      <c r="B37" s="667">
        <v>95164.751000000018</v>
      </c>
      <c r="C37" s="667">
        <v>83383.18700000002</v>
      </c>
      <c r="D37" s="667">
        <v>104526.94699999997</v>
      </c>
      <c r="E37" s="667">
        <v>94068.35</v>
      </c>
      <c r="F37" s="667">
        <v>68786.301999999967</v>
      </c>
      <c r="G37" s="667">
        <v>83425.388000000006</v>
      </c>
      <c r="H37" s="667">
        <v>96980.921999999948</v>
      </c>
      <c r="I37" s="666">
        <v>56.941427933747491</v>
      </c>
      <c r="J37" s="132" t="s">
        <v>1582</v>
      </c>
      <c r="K37" s="317"/>
      <c r="L37" s="317"/>
      <c r="M37" s="317"/>
      <c r="N37" s="317"/>
      <c r="O37" s="317"/>
      <c r="P37" s="317"/>
      <c r="Q37" s="317"/>
    </row>
    <row r="38" spans="1:17" s="156" customFormat="1" ht="12" customHeight="1">
      <c r="A38" s="191" t="s">
        <v>1583</v>
      </c>
      <c r="B38" s="667">
        <v>72419.537000000011</v>
      </c>
      <c r="C38" s="667">
        <v>102282.37699999998</v>
      </c>
      <c r="D38" s="667">
        <v>102212.41500000004</v>
      </c>
      <c r="E38" s="667">
        <v>89808.853999999978</v>
      </c>
      <c r="F38" s="667">
        <v>85378.713999999993</v>
      </c>
      <c r="G38" s="667">
        <v>95552.64899999999</v>
      </c>
      <c r="H38" s="667">
        <v>92814.585000000021</v>
      </c>
      <c r="I38" s="666">
        <v>3.166271758507051</v>
      </c>
      <c r="J38" s="672" t="s">
        <v>1583</v>
      </c>
      <c r="K38" s="317"/>
      <c r="L38" s="317"/>
      <c r="M38" s="317"/>
      <c r="N38" s="317"/>
      <c r="O38" s="317"/>
      <c r="P38" s="317"/>
      <c r="Q38" s="317"/>
    </row>
    <row r="39" spans="1:17" s="156" customFormat="1" ht="12" customHeight="1">
      <c r="A39" s="191" t="s">
        <v>1584</v>
      </c>
      <c r="B39" s="667">
        <v>1016.561</v>
      </c>
      <c r="C39" s="667">
        <v>2466.5259999999994</v>
      </c>
      <c r="D39" s="667">
        <v>1579.633</v>
      </c>
      <c r="E39" s="667">
        <v>814.32699999999988</v>
      </c>
      <c r="F39" s="667">
        <v>1080.912</v>
      </c>
      <c r="G39" s="667">
        <v>2091.1170000000006</v>
      </c>
      <c r="H39" s="667">
        <v>2192.768</v>
      </c>
      <c r="I39" s="666">
        <v>12.539826633749954</v>
      </c>
      <c r="J39" s="673" t="s">
        <v>1585</v>
      </c>
      <c r="K39" s="317"/>
      <c r="L39" s="317"/>
      <c r="M39" s="317"/>
      <c r="N39" s="317"/>
      <c r="O39" s="317"/>
      <c r="P39" s="317"/>
      <c r="Q39" s="317"/>
    </row>
    <row r="40" spans="1:17" s="156" customFormat="1" ht="12" customHeight="1">
      <c r="A40" s="191" t="s">
        <v>1586</v>
      </c>
      <c r="B40" s="667">
        <v>25.253</v>
      </c>
      <c r="C40" s="667">
        <v>65.778999999999996</v>
      </c>
      <c r="D40" s="667">
        <v>67.688000000000002</v>
      </c>
      <c r="E40" s="667">
        <v>49.594999999999992</v>
      </c>
      <c r="F40" s="667">
        <v>35.13300000000001</v>
      </c>
      <c r="G40" s="667">
        <v>28.353999999999996</v>
      </c>
      <c r="H40" s="667">
        <v>16.285000000000004</v>
      </c>
      <c r="I40" s="666">
        <v>282.21583169365829</v>
      </c>
      <c r="J40" s="673" t="s">
        <v>1586</v>
      </c>
      <c r="K40" s="317"/>
      <c r="L40" s="317"/>
      <c r="M40" s="317"/>
      <c r="N40" s="317"/>
      <c r="O40" s="317"/>
      <c r="P40" s="317"/>
      <c r="Q40" s="317"/>
    </row>
    <row r="41" spans="1:17" s="156" customFormat="1" ht="12" customHeight="1">
      <c r="A41" s="191" t="s">
        <v>1587</v>
      </c>
      <c r="B41" s="667">
        <v>18112.599999999999</v>
      </c>
      <c r="C41" s="667">
        <v>19376.693000000003</v>
      </c>
      <c r="D41" s="667">
        <v>20085.544999999995</v>
      </c>
      <c r="E41" s="667">
        <v>20385.103999999996</v>
      </c>
      <c r="F41" s="667">
        <v>31707.814000000002</v>
      </c>
      <c r="G41" s="667">
        <v>24112.888999999999</v>
      </c>
      <c r="H41" s="667">
        <v>16993.902999999998</v>
      </c>
      <c r="I41" s="666">
        <v>17.002854627799906</v>
      </c>
      <c r="J41" s="672" t="s">
        <v>1588</v>
      </c>
      <c r="K41" s="317"/>
      <c r="L41" s="317"/>
      <c r="M41" s="317"/>
      <c r="N41" s="317"/>
      <c r="O41" s="317"/>
      <c r="P41" s="317"/>
      <c r="Q41" s="317"/>
    </row>
    <row r="42" spans="1:17" s="156" customFormat="1" ht="12" customHeight="1">
      <c r="A42" s="191" t="s">
        <v>1589</v>
      </c>
      <c r="B42" s="667">
        <v>53265.123000000007</v>
      </c>
      <c r="C42" s="667">
        <v>80373.378999999972</v>
      </c>
      <c r="D42" s="667">
        <v>80479.549000000043</v>
      </c>
      <c r="E42" s="667">
        <v>68559.82799999998</v>
      </c>
      <c r="F42" s="667">
        <v>52554.854999999989</v>
      </c>
      <c r="G42" s="667">
        <v>69320.28899999999</v>
      </c>
      <c r="H42" s="667">
        <v>73611.629000000015</v>
      </c>
      <c r="I42" s="666">
        <v>-1.0062253029547605</v>
      </c>
      <c r="J42" s="673" t="s">
        <v>1590</v>
      </c>
      <c r="K42" s="317"/>
      <c r="L42" s="317"/>
      <c r="M42" s="317"/>
      <c r="N42" s="317"/>
      <c r="O42" s="317"/>
      <c r="P42" s="317"/>
      <c r="Q42" s="317"/>
    </row>
    <row r="43" spans="1:17" s="156" customFormat="1" ht="12" customHeight="1">
      <c r="A43" s="191" t="s">
        <v>1591</v>
      </c>
      <c r="B43" s="667">
        <v>163507.47299999988</v>
      </c>
      <c r="C43" s="667">
        <v>151519.83199999997</v>
      </c>
      <c r="D43" s="667">
        <v>204575.88400000005</v>
      </c>
      <c r="E43" s="667">
        <v>186100.14499999993</v>
      </c>
      <c r="F43" s="667">
        <v>132928.25699999998</v>
      </c>
      <c r="G43" s="667">
        <v>157012.24000000002</v>
      </c>
      <c r="H43" s="667">
        <v>56516.157999999989</v>
      </c>
      <c r="I43" s="666">
        <v>100.91055999692293</v>
      </c>
      <c r="J43" s="673" t="s">
        <v>1592</v>
      </c>
      <c r="K43" s="317"/>
      <c r="L43" s="317"/>
      <c r="M43" s="317"/>
      <c r="N43" s="317"/>
      <c r="O43" s="317"/>
      <c r="P43" s="317"/>
      <c r="Q43" s="317"/>
    </row>
    <row r="44" spans="1:17" s="156" customFormat="1" ht="12" customHeight="1">
      <c r="A44" s="191" t="s">
        <v>1593</v>
      </c>
      <c r="B44" s="667">
        <v>134214.35299999994</v>
      </c>
      <c r="C44" s="667">
        <v>136551.15700000001</v>
      </c>
      <c r="D44" s="667">
        <v>188846.26299999995</v>
      </c>
      <c r="E44" s="667">
        <v>169204.25000000006</v>
      </c>
      <c r="F44" s="667">
        <v>136437.65499999997</v>
      </c>
      <c r="G44" s="667">
        <v>182803.08700000003</v>
      </c>
      <c r="H44" s="667">
        <v>130659.548</v>
      </c>
      <c r="I44" s="666">
        <v>-1.7802554477973018</v>
      </c>
      <c r="J44" s="673" t="s">
        <v>1593</v>
      </c>
      <c r="K44" s="317"/>
      <c r="L44" s="317"/>
      <c r="M44" s="317"/>
      <c r="N44" s="317"/>
      <c r="O44" s="317"/>
      <c r="P44" s="317"/>
      <c r="Q44" s="317"/>
    </row>
    <row r="45" spans="1:17" s="156" customFormat="1" ht="12" customHeight="1">
      <c r="A45" s="191" t="s">
        <v>1594</v>
      </c>
      <c r="B45" s="667">
        <v>285133.65199999994</v>
      </c>
      <c r="C45" s="667">
        <v>290781.13399999996</v>
      </c>
      <c r="D45" s="667">
        <v>294933.41800000001</v>
      </c>
      <c r="E45" s="667">
        <v>300351.217</v>
      </c>
      <c r="F45" s="667">
        <v>508702.8839999999</v>
      </c>
      <c r="G45" s="667">
        <v>388160.88999999996</v>
      </c>
      <c r="H45" s="667">
        <v>336849.30599999998</v>
      </c>
      <c r="I45" s="666">
        <v>-25.91616256737845</v>
      </c>
      <c r="J45" s="132" t="s">
        <v>1595</v>
      </c>
      <c r="K45" s="317"/>
      <c r="L45" s="317"/>
      <c r="M45" s="317"/>
      <c r="N45" s="317"/>
      <c r="O45" s="317"/>
      <c r="P45" s="317"/>
      <c r="Q45" s="317"/>
    </row>
    <row r="46" spans="1:17" s="156" customFormat="1" ht="12" customHeight="1">
      <c r="A46" s="191" t="s">
        <v>1596</v>
      </c>
      <c r="B46" s="667">
        <v>20394.789999999994</v>
      </c>
      <c r="C46" s="667">
        <v>18073.874999999996</v>
      </c>
      <c r="D46" s="667">
        <v>25134.186000000002</v>
      </c>
      <c r="E46" s="667">
        <v>24814.415000000008</v>
      </c>
      <c r="F46" s="667">
        <v>14096.473000000002</v>
      </c>
      <c r="G46" s="667">
        <v>26650.352000000003</v>
      </c>
      <c r="H46" s="667">
        <v>28904.550999999999</v>
      </c>
      <c r="I46" s="666">
        <v>-10.578009180723043</v>
      </c>
      <c r="J46" s="132" t="s">
        <v>1597</v>
      </c>
      <c r="K46" s="317"/>
      <c r="L46" s="317"/>
      <c r="M46" s="317"/>
      <c r="N46" s="317"/>
      <c r="O46" s="317"/>
      <c r="P46" s="317"/>
      <c r="Q46" s="317"/>
    </row>
    <row r="47" spans="1:17" s="156" customFormat="1" ht="12" customHeight="1" thickBot="1">
      <c r="A47" s="191" t="s">
        <v>1598</v>
      </c>
      <c r="B47" s="667">
        <v>949211.46400000155</v>
      </c>
      <c r="C47" s="667">
        <v>982494.87299999967</v>
      </c>
      <c r="D47" s="667">
        <v>1102725.9910000004</v>
      </c>
      <c r="E47" s="667">
        <v>1011424.8960000044</v>
      </c>
      <c r="F47" s="667">
        <v>841204.15699999966</v>
      </c>
      <c r="G47" s="667">
        <v>1170598.4060000004</v>
      </c>
      <c r="H47" s="667">
        <v>1110821.7819999997</v>
      </c>
      <c r="I47" s="676">
        <v>-5.9707172099746373</v>
      </c>
      <c r="J47" s="132" t="s">
        <v>1599</v>
      </c>
      <c r="K47" s="317"/>
      <c r="L47" s="317"/>
      <c r="M47" s="317"/>
      <c r="N47" s="317"/>
      <c r="O47" s="317"/>
      <c r="P47" s="317"/>
      <c r="Q47" s="317"/>
    </row>
    <row r="48" spans="1:17" s="156" customFormat="1" ht="12" customHeight="1" thickBot="1">
      <c r="B48" s="1011" t="s">
        <v>1412</v>
      </c>
      <c r="C48" s="1012"/>
      <c r="D48" s="1012"/>
      <c r="E48" s="1012"/>
      <c r="F48" s="1012"/>
      <c r="G48" s="1012"/>
      <c r="H48" s="1013"/>
      <c r="I48" s="925" t="s">
        <v>1413</v>
      </c>
    </row>
    <row r="49" spans="1:10" s="156" customFormat="1" ht="34.15" customHeight="1" thickBot="1">
      <c r="B49" s="177" t="s">
        <v>1414</v>
      </c>
      <c r="C49" s="177" t="s">
        <v>1368</v>
      </c>
      <c r="D49" s="177" t="s">
        <v>1415</v>
      </c>
      <c r="E49" s="177" t="s">
        <v>1416</v>
      </c>
      <c r="F49" s="177" t="s">
        <v>1417</v>
      </c>
      <c r="G49" s="177" t="s">
        <v>1372</v>
      </c>
      <c r="H49" s="177" t="s">
        <v>1373</v>
      </c>
      <c r="I49" s="926"/>
    </row>
    <row r="50" spans="1:10" s="156" customFormat="1" ht="12" customHeight="1">
      <c r="A50" s="597" t="s">
        <v>1418</v>
      </c>
      <c r="B50" s="597"/>
      <c r="C50" s="597"/>
      <c r="D50" s="597"/>
      <c r="E50" s="597"/>
      <c r="F50" s="597"/>
      <c r="G50" s="597"/>
      <c r="H50" s="597"/>
      <c r="I50" s="674"/>
    </row>
    <row r="51" spans="1:10" s="156" customFormat="1" ht="12" customHeight="1">
      <c r="A51" s="600" t="s">
        <v>1419</v>
      </c>
      <c r="B51" s="600"/>
      <c r="C51" s="600"/>
      <c r="D51" s="600"/>
      <c r="E51" s="600"/>
      <c r="F51" s="600"/>
      <c r="G51" s="600"/>
      <c r="H51" s="600"/>
      <c r="I51" s="674"/>
    </row>
    <row r="52" spans="1:10" s="156" customFormat="1" ht="12" customHeight="1">
      <c r="B52" s="670"/>
      <c r="C52" s="670"/>
      <c r="D52" s="670"/>
      <c r="E52" s="670"/>
      <c r="F52" s="670"/>
      <c r="G52" s="670"/>
      <c r="H52" s="670"/>
      <c r="I52" s="674"/>
    </row>
    <row r="53" spans="1:10" s="156" customFormat="1" ht="12" customHeight="1">
      <c r="A53" s="1010" t="s">
        <v>1420</v>
      </c>
      <c r="B53" s="1010"/>
      <c r="C53" s="1010"/>
      <c r="D53" s="1010"/>
      <c r="E53" s="1010"/>
      <c r="F53" s="1010"/>
      <c r="G53" s="1010"/>
      <c r="H53" s="1010"/>
      <c r="I53" s="1010"/>
      <c r="J53" s="1010"/>
    </row>
    <row r="54" spans="1:10" s="156" customFormat="1" ht="12" customHeight="1">
      <c r="A54" s="1010" t="s">
        <v>1421</v>
      </c>
      <c r="B54" s="1010"/>
      <c r="C54" s="1010"/>
      <c r="D54" s="1010"/>
      <c r="E54" s="1010"/>
      <c r="F54" s="1010"/>
      <c r="G54" s="1010"/>
      <c r="H54" s="1010"/>
      <c r="I54" s="1010"/>
      <c r="J54" s="1010"/>
    </row>
    <row r="55" spans="1:10" s="156" customFormat="1">
      <c r="I55" s="675"/>
    </row>
    <row r="56" spans="1:10" s="156" customFormat="1">
      <c r="I56" s="675"/>
    </row>
    <row r="57" spans="1:10" s="156" customFormat="1">
      <c r="I57" s="675"/>
    </row>
    <row r="58" spans="1:10" s="156" customFormat="1">
      <c r="I58" s="675"/>
    </row>
    <row r="59" spans="1:10">
      <c r="A59" s="156"/>
      <c r="B59" s="156"/>
      <c r="C59" s="156"/>
      <c r="D59" s="156"/>
      <c r="E59" s="156"/>
      <c r="F59" s="156"/>
      <c r="G59" s="156"/>
      <c r="H59" s="156"/>
      <c r="I59" s="675"/>
    </row>
  </sheetData>
  <mergeCells count="8">
    <mergeCell ref="A53:J53"/>
    <mergeCell ref="A54:J54"/>
    <mergeCell ref="A1:J1"/>
    <mergeCell ref="A2:J2"/>
    <mergeCell ref="B4:H4"/>
    <mergeCell ref="I4:I5"/>
    <mergeCell ref="B48:H48"/>
    <mergeCell ref="I48:I49"/>
  </mergeCells>
  <conditionalFormatting sqref="B6:H47">
    <cfRule type="cellIs" dxfId="3" priority="1" stopIfTrue="1" operator="between">
      <formula>0.001</formula>
      <formula>0.499</formula>
    </cfRule>
  </conditionalFormatting>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C2257-F22C-478E-9F93-6F2E5DA6E746}">
  <dimension ref="A1:J57"/>
  <sheetViews>
    <sheetView showGridLines="0" workbookViewId="0"/>
  </sheetViews>
  <sheetFormatPr defaultRowHeight="11.25"/>
  <cols>
    <col min="1" max="1" width="36.28515625" style="155" customWidth="1"/>
    <col min="2" max="8" width="8.85546875" style="155" customWidth="1"/>
    <col min="9" max="9" width="10.7109375" style="155" customWidth="1"/>
    <col min="10" max="10" width="22.5703125" style="155" customWidth="1"/>
    <col min="11" max="16384" width="9.140625" style="155"/>
  </cols>
  <sheetData>
    <row r="1" spans="1:10" ht="12" customHeight="1">
      <c r="A1" s="920" t="s">
        <v>1602</v>
      </c>
      <c r="B1" s="920"/>
      <c r="C1" s="920"/>
      <c r="D1" s="920"/>
      <c r="E1" s="920"/>
      <c r="F1" s="920"/>
      <c r="G1" s="920"/>
      <c r="H1" s="920"/>
      <c r="I1" s="920"/>
      <c r="J1" s="920"/>
    </row>
    <row r="2" spans="1:10" ht="12" customHeight="1">
      <c r="A2" s="921" t="s">
        <v>1603</v>
      </c>
      <c r="B2" s="921"/>
      <c r="C2" s="921"/>
      <c r="D2" s="921"/>
      <c r="E2" s="921"/>
      <c r="F2" s="921"/>
      <c r="G2" s="921"/>
      <c r="H2" s="921"/>
      <c r="I2" s="921"/>
      <c r="J2" s="921"/>
    </row>
    <row r="3" spans="1:10" ht="12" customHeight="1" thickBot="1"/>
    <row r="4" spans="1:10" s="156" customFormat="1" ht="12" customHeight="1" thickBot="1">
      <c r="A4" s="510"/>
      <c r="B4" s="1011" t="s">
        <v>1365</v>
      </c>
      <c r="C4" s="1012"/>
      <c r="D4" s="1012"/>
      <c r="E4" s="1012"/>
      <c r="F4" s="1012"/>
      <c r="G4" s="1012"/>
      <c r="H4" s="1013"/>
      <c r="I4" s="925" t="s">
        <v>1366</v>
      </c>
    </row>
    <row r="5" spans="1:10" s="156" customFormat="1" ht="21" customHeight="1" thickBot="1">
      <c r="B5" s="177" t="s">
        <v>1367</v>
      </c>
      <c r="C5" s="177" t="s">
        <v>1368</v>
      </c>
      <c r="D5" s="177" t="s">
        <v>1369</v>
      </c>
      <c r="E5" s="177" t="s">
        <v>1370</v>
      </c>
      <c r="F5" s="177" t="s">
        <v>1371</v>
      </c>
      <c r="G5" s="177" t="s">
        <v>1372</v>
      </c>
      <c r="H5" s="177" t="s">
        <v>1373</v>
      </c>
      <c r="I5" s="926"/>
    </row>
    <row r="6" spans="1:10" s="156" customFormat="1" ht="11.25" customHeight="1">
      <c r="A6" s="132" t="s">
        <v>495</v>
      </c>
      <c r="B6" s="602">
        <v>8476002.3020000011</v>
      </c>
      <c r="C6" s="602">
        <v>8726662.9579999987</v>
      </c>
      <c r="D6" s="602">
        <v>9712656.0979999974</v>
      </c>
      <c r="E6" s="602">
        <v>9965733.7750000022</v>
      </c>
      <c r="F6" s="602">
        <v>8100701.5070000002</v>
      </c>
      <c r="G6" s="602">
        <v>10366052.575000001</v>
      </c>
      <c r="H6" s="602">
        <v>8952672.6409999989</v>
      </c>
      <c r="I6" s="168">
        <v>-2.6513255727078189</v>
      </c>
      <c r="J6" s="132" t="s">
        <v>495</v>
      </c>
    </row>
    <row r="7" spans="1:10" s="156" customFormat="1" ht="12" customHeight="1">
      <c r="A7" s="594" t="s">
        <v>1378</v>
      </c>
      <c r="B7" s="602">
        <v>1014499.6150000015</v>
      </c>
      <c r="C7" s="602">
        <v>975641.21199999982</v>
      </c>
      <c r="D7" s="602">
        <v>1072583.0189999999</v>
      </c>
      <c r="E7" s="602">
        <v>1045335.5679999989</v>
      </c>
      <c r="F7" s="602">
        <v>969923.8119999998</v>
      </c>
      <c r="G7" s="602">
        <v>1062966.0540000005</v>
      </c>
      <c r="H7" s="602">
        <v>1045481.7890000002</v>
      </c>
      <c r="I7" s="168">
        <v>0.75248949515129482</v>
      </c>
      <c r="J7" s="594" t="s">
        <v>1379</v>
      </c>
    </row>
    <row r="8" spans="1:10" s="156" customFormat="1" ht="12" customHeight="1">
      <c r="A8" s="594" t="s">
        <v>1380</v>
      </c>
      <c r="B8" s="602">
        <v>443859.08800000022</v>
      </c>
      <c r="C8" s="602">
        <v>443115.56399999984</v>
      </c>
      <c r="D8" s="602">
        <v>511704.61899999989</v>
      </c>
      <c r="E8" s="602">
        <v>491119.12399999989</v>
      </c>
      <c r="F8" s="602">
        <v>464854.65400000021</v>
      </c>
      <c r="G8" s="602">
        <v>523489.98099999991</v>
      </c>
      <c r="H8" s="602">
        <v>449327.33199999982</v>
      </c>
      <c r="I8" s="168">
        <v>9.3826905703733701</v>
      </c>
      <c r="J8" s="594" t="s">
        <v>1381</v>
      </c>
    </row>
    <row r="9" spans="1:10" s="156" customFormat="1" ht="12" customHeight="1">
      <c r="A9" s="594" t="s">
        <v>1382</v>
      </c>
      <c r="B9" s="602">
        <v>531941.91499999992</v>
      </c>
      <c r="C9" s="602">
        <v>554535.0830000001</v>
      </c>
      <c r="D9" s="602">
        <v>628195.79800000007</v>
      </c>
      <c r="E9" s="602">
        <v>996159.02700000012</v>
      </c>
      <c r="F9" s="602">
        <v>816519.75399999996</v>
      </c>
      <c r="G9" s="602">
        <v>866623.25300000014</v>
      </c>
      <c r="H9" s="602">
        <v>827035.85100000002</v>
      </c>
      <c r="I9" s="168">
        <v>-52.403299644002949</v>
      </c>
      <c r="J9" s="594" t="s">
        <v>1383</v>
      </c>
    </row>
    <row r="10" spans="1:10" s="156" customFormat="1" ht="12" customHeight="1">
      <c r="A10" s="594" t="s">
        <v>1384</v>
      </c>
      <c r="B10" s="602">
        <v>1023718.7169999995</v>
      </c>
      <c r="C10" s="602">
        <v>991679.42600000009</v>
      </c>
      <c r="D10" s="602">
        <v>1099678.3909999994</v>
      </c>
      <c r="E10" s="602">
        <v>1341430.3550000014</v>
      </c>
      <c r="F10" s="602">
        <v>1253729.7930000001</v>
      </c>
      <c r="G10" s="602">
        <v>1589685.1759999997</v>
      </c>
      <c r="H10" s="602">
        <v>944384.03100000008</v>
      </c>
      <c r="I10" s="168">
        <v>18.308198249055337</v>
      </c>
      <c r="J10" s="594" t="s">
        <v>1385</v>
      </c>
    </row>
    <row r="11" spans="1:10" s="156" customFormat="1" ht="12" customHeight="1">
      <c r="A11" s="594" t="s">
        <v>1386</v>
      </c>
      <c r="B11" s="602">
        <v>425490.36699999991</v>
      </c>
      <c r="C11" s="602">
        <v>452443.1480000001</v>
      </c>
      <c r="D11" s="602">
        <v>534024.39899999986</v>
      </c>
      <c r="E11" s="602">
        <v>517946.68799999979</v>
      </c>
      <c r="F11" s="602">
        <v>408858.63400000008</v>
      </c>
      <c r="G11" s="602">
        <v>562065.31000000006</v>
      </c>
      <c r="H11" s="602">
        <v>531590.78700000013</v>
      </c>
      <c r="I11" s="168">
        <v>-3.2136929606926543</v>
      </c>
      <c r="J11" s="594" t="s">
        <v>1387</v>
      </c>
    </row>
    <row r="12" spans="1:10" s="156" customFormat="1" ht="12" customHeight="1">
      <c r="A12" s="594" t="s">
        <v>1388</v>
      </c>
      <c r="B12" s="602">
        <v>86395.839999999982</v>
      </c>
      <c r="C12" s="602">
        <v>81044.83899999992</v>
      </c>
      <c r="D12" s="602">
        <v>91350.769000000029</v>
      </c>
      <c r="E12" s="602">
        <v>83709.733999999997</v>
      </c>
      <c r="F12" s="602">
        <v>60550.834999999999</v>
      </c>
      <c r="G12" s="602">
        <v>88945.361000000048</v>
      </c>
      <c r="H12" s="602">
        <v>80499.756000000038</v>
      </c>
      <c r="I12" s="168">
        <v>17.546449648057319</v>
      </c>
      <c r="J12" s="594" t="s">
        <v>1389</v>
      </c>
    </row>
    <row r="13" spans="1:10" s="156" customFormat="1" ht="12" customHeight="1">
      <c r="A13" s="594" t="s">
        <v>1390</v>
      </c>
      <c r="B13" s="602">
        <v>92257.208999999988</v>
      </c>
      <c r="C13" s="602">
        <v>110528.43199999999</v>
      </c>
      <c r="D13" s="602">
        <v>127636.07699999993</v>
      </c>
      <c r="E13" s="602">
        <v>115604.90899999997</v>
      </c>
      <c r="F13" s="602">
        <v>79105.14899999999</v>
      </c>
      <c r="G13" s="602">
        <v>123097.87799999997</v>
      </c>
      <c r="H13" s="602">
        <v>126232.26299999998</v>
      </c>
      <c r="I13" s="168">
        <v>-3.9178679752617001</v>
      </c>
      <c r="J13" s="594" t="s">
        <v>1391</v>
      </c>
    </row>
    <row r="14" spans="1:10" s="156" customFormat="1" ht="12" customHeight="1">
      <c r="A14" s="594" t="s">
        <v>1392</v>
      </c>
      <c r="B14" s="602">
        <v>135284.02499999999</v>
      </c>
      <c r="C14" s="602">
        <v>141821.23699999999</v>
      </c>
      <c r="D14" s="602">
        <v>156208.36499999993</v>
      </c>
      <c r="E14" s="602">
        <v>158793.17100000012</v>
      </c>
      <c r="F14" s="602">
        <v>128130.22000000002</v>
      </c>
      <c r="G14" s="602">
        <v>162615.17900000003</v>
      </c>
      <c r="H14" s="602">
        <v>152236.61199999999</v>
      </c>
      <c r="I14" s="168">
        <v>7.0149444359943516</v>
      </c>
      <c r="J14" s="594" t="s">
        <v>1393</v>
      </c>
    </row>
    <row r="15" spans="1:10" s="156" customFormat="1" ht="12" customHeight="1">
      <c r="A15" s="594" t="s">
        <v>1394</v>
      </c>
      <c r="B15" s="602">
        <v>133840.85899999979</v>
      </c>
      <c r="C15" s="602">
        <v>158701.519</v>
      </c>
      <c r="D15" s="602">
        <v>205013.96499999997</v>
      </c>
      <c r="E15" s="602">
        <v>184436.90800000035</v>
      </c>
      <c r="F15" s="602">
        <v>111380.24100000008</v>
      </c>
      <c r="G15" s="602">
        <v>189889.85399999988</v>
      </c>
      <c r="H15" s="602">
        <v>188928.24900000013</v>
      </c>
      <c r="I15" s="168">
        <v>-8.6836526672933303</v>
      </c>
      <c r="J15" s="594" t="s">
        <v>1395</v>
      </c>
    </row>
    <row r="16" spans="1:10" s="156" customFormat="1" ht="12" customHeight="1">
      <c r="A16" s="594" t="s">
        <v>1396</v>
      </c>
      <c r="B16" s="602">
        <v>319153.90300000005</v>
      </c>
      <c r="C16" s="602">
        <v>285010.96699999989</v>
      </c>
      <c r="D16" s="602">
        <v>295727.58100000001</v>
      </c>
      <c r="E16" s="602">
        <v>288058.21799999994</v>
      </c>
      <c r="F16" s="602">
        <v>266832.48900000006</v>
      </c>
      <c r="G16" s="602">
        <v>286964.48299999983</v>
      </c>
      <c r="H16" s="602">
        <v>235703.76300000001</v>
      </c>
      <c r="I16" s="168">
        <v>3.2858782678691085</v>
      </c>
      <c r="J16" s="594" t="s">
        <v>1397</v>
      </c>
    </row>
    <row r="17" spans="1:10" s="156" customFormat="1" ht="12" customHeight="1">
      <c r="A17" s="594" t="s">
        <v>1398</v>
      </c>
      <c r="B17" s="602">
        <v>83454.917000000001</v>
      </c>
      <c r="C17" s="602">
        <v>88537.069999999978</v>
      </c>
      <c r="D17" s="602">
        <v>88088.704999999973</v>
      </c>
      <c r="E17" s="602">
        <v>91033.640999999974</v>
      </c>
      <c r="F17" s="602">
        <v>93469.656000000003</v>
      </c>
      <c r="G17" s="602">
        <v>102893.58900000002</v>
      </c>
      <c r="H17" s="602">
        <v>76315.802000000011</v>
      </c>
      <c r="I17" s="168">
        <v>2.9259069137443703</v>
      </c>
      <c r="J17" s="594" t="s">
        <v>1399</v>
      </c>
    </row>
    <row r="18" spans="1:10" s="156" customFormat="1" ht="12" customHeight="1">
      <c r="A18" s="594" t="s">
        <v>1400</v>
      </c>
      <c r="B18" s="602">
        <v>119684.97900000002</v>
      </c>
      <c r="C18" s="602">
        <v>131612.56200000001</v>
      </c>
      <c r="D18" s="602">
        <v>156094.21600000001</v>
      </c>
      <c r="E18" s="602">
        <v>146730.59500000003</v>
      </c>
      <c r="F18" s="602">
        <v>110639.89600000004</v>
      </c>
      <c r="G18" s="602">
        <v>150612.40599999999</v>
      </c>
      <c r="H18" s="602">
        <v>138627.196</v>
      </c>
      <c r="I18" s="168">
        <v>-7.2693677162065029</v>
      </c>
      <c r="J18" s="594" t="s">
        <v>1401</v>
      </c>
    </row>
    <row r="19" spans="1:10" s="156" customFormat="1" ht="12" customHeight="1">
      <c r="A19" s="594" t="s">
        <v>1402</v>
      </c>
      <c r="B19" s="602">
        <v>669771.7910000002</v>
      </c>
      <c r="C19" s="602">
        <v>752153.54099999927</v>
      </c>
      <c r="D19" s="602">
        <v>855652.52700000058</v>
      </c>
      <c r="E19" s="602">
        <v>726946.75300000084</v>
      </c>
      <c r="F19" s="602">
        <v>515756.70200000034</v>
      </c>
      <c r="G19" s="602">
        <v>888251.61499999999</v>
      </c>
      <c r="H19" s="602">
        <v>712639.30399999977</v>
      </c>
      <c r="I19" s="168">
        <v>13.018810672505694</v>
      </c>
      <c r="J19" s="594" t="s">
        <v>1403</v>
      </c>
    </row>
    <row r="20" spans="1:10" s="156" customFormat="1" ht="12" customHeight="1">
      <c r="A20" s="594" t="s">
        <v>1404</v>
      </c>
      <c r="B20" s="602">
        <v>1745085.6179999989</v>
      </c>
      <c r="C20" s="602">
        <v>1743412.041</v>
      </c>
      <c r="D20" s="602">
        <v>1909718.3209999991</v>
      </c>
      <c r="E20" s="602">
        <v>1773349.1679999998</v>
      </c>
      <c r="F20" s="602">
        <v>1356482.8050000002</v>
      </c>
      <c r="G20" s="602">
        <v>1709786.5589999997</v>
      </c>
      <c r="H20" s="602">
        <v>1647840.94</v>
      </c>
      <c r="I20" s="168">
        <v>3.8559119614075286</v>
      </c>
      <c r="J20" s="594" t="s">
        <v>1405</v>
      </c>
    </row>
    <row r="21" spans="1:10" s="156" customFormat="1" ht="13.5" customHeight="1">
      <c r="A21" s="677" t="s">
        <v>1406</v>
      </c>
      <c r="B21" s="602">
        <v>1056260.8750000002</v>
      </c>
      <c r="C21" s="602">
        <v>1207020.6060000004</v>
      </c>
      <c r="D21" s="602">
        <v>1288757.2830000003</v>
      </c>
      <c r="E21" s="602">
        <v>1371294.6730000007</v>
      </c>
      <c r="F21" s="602">
        <v>997821.22399999993</v>
      </c>
      <c r="G21" s="602">
        <v>1419486.162</v>
      </c>
      <c r="H21" s="602">
        <v>1238425.7990000001</v>
      </c>
      <c r="I21" s="168">
        <v>-0.53264439469428737</v>
      </c>
      <c r="J21" s="594" t="s">
        <v>1407</v>
      </c>
    </row>
    <row r="22" spans="1:10" s="156" customFormat="1" ht="12" customHeight="1">
      <c r="A22" s="594" t="s">
        <v>1408</v>
      </c>
      <c r="B22" s="602">
        <v>261579.60599999988</v>
      </c>
      <c r="C22" s="602">
        <v>259433.07200000013</v>
      </c>
      <c r="D22" s="602">
        <v>272667.22299999988</v>
      </c>
      <c r="E22" s="602">
        <v>253311.36100000012</v>
      </c>
      <c r="F22" s="602">
        <v>197417.20600000001</v>
      </c>
      <c r="G22" s="602">
        <v>264423.95299999998</v>
      </c>
      <c r="H22" s="602">
        <v>243155.11200000014</v>
      </c>
      <c r="I22" s="168">
        <v>-3.1401382757887575</v>
      </c>
      <c r="J22" s="594" t="s">
        <v>1409</v>
      </c>
    </row>
    <row r="23" spans="1:10" s="156" customFormat="1" ht="12" customHeight="1" thickBot="1">
      <c r="A23" s="594" t="s">
        <v>1410</v>
      </c>
      <c r="B23" s="602">
        <v>333722.97800000041</v>
      </c>
      <c r="C23" s="602">
        <v>349972.63899999944</v>
      </c>
      <c r="D23" s="602">
        <v>419554.83999999985</v>
      </c>
      <c r="E23" s="602">
        <v>380473.88200000027</v>
      </c>
      <c r="F23" s="602">
        <v>269228.43700000009</v>
      </c>
      <c r="G23" s="602">
        <v>374255.76199999999</v>
      </c>
      <c r="H23" s="602">
        <v>314248.05500000023</v>
      </c>
      <c r="I23" s="168">
        <v>9.389679542299362</v>
      </c>
      <c r="J23" s="594" t="s">
        <v>1411</v>
      </c>
    </row>
    <row r="24" spans="1:10" s="156" customFormat="1" ht="12" customHeight="1" thickBot="1">
      <c r="A24" s="595"/>
      <c r="B24" s="1011" t="s">
        <v>1412</v>
      </c>
      <c r="C24" s="1012"/>
      <c r="D24" s="1012"/>
      <c r="E24" s="1012"/>
      <c r="F24" s="1012"/>
      <c r="G24" s="1012"/>
      <c r="H24" s="1013"/>
      <c r="I24" s="925" t="s">
        <v>1413</v>
      </c>
      <c r="J24" s="595"/>
    </row>
    <row r="25" spans="1:10" s="156" customFormat="1" ht="34.5" customHeight="1" thickBot="1">
      <c r="A25" s="595"/>
      <c r="B25" s="177" t="s">
        <v>1414</v>
      </c>
      <c r="C25" s="177" t="s">
        <v>1368</v>
      </c>
      <c r="D25" s="177" t="s">
        <v>1415</v>
      </c>
      <c r="E25" s="177" t="s">
        <v>1416</v>
      </c>
      <c r="F25" s="177" t="s">
        <v>1417</v>
      </c>
      <c r="G25" s="177" t="s">
        <v>1372</v>
      </c>
      <c r="H25" s="177" t="s">
        <v>1373</v>
      </c>
      <c r="I25" s="926"/>
      <c r="J25" s="595"/>
    </row>
    <row r="26" spans="1:10" s="156" customFormat="1" ht="12" customHeight="1">
      <c r="A26" s="596" t="s">
        <v>1418</v>
      </c>
      <c r="B26" s="597"/>
      <c r="C26" s="597"/>
      <c r="D26" s="597"/>
      <c r="E26" s="597"/>
      <c r="F26" s="597"/>
      <c r="G26" s="597"/>
      <c r="H26" s="597"/>
      <c r="I26" s="598"/>
      <c r="J26" s="595"/>
    </row>
    <row r="27" spans="1:10" s="156" customFormat="1" ht="12" customHeight="1">
      <c r="A27" s="599" t="s">
        <v>1419</v>
      </c>
      <c r="B27" s="600"/>
      <c r="C27" s="600"/>
      <c r="D27" s="600"/>
      <c r="E27" s="600"/>
      <c r="F27" s="600"/>
      <c r="G27" s="600"/>
      <c r="H27" s="600"/>
      <c r="I27" s="598"/>
      <c r="J27" s="595"/>
    </row>
    <row r="28" spans="1:10" s="156" customFormat="1" ht="12" customHeight="1">
      <c r="A28" s="601"/>
      <c r="B28" s="601"/>
      <c r="C28" s="601"/>
      <c r="D28" s="601"/>
      <c r="E28" s="601"/>
      <c r="F28" s="601"/>
      <c r="G28" s="601"/>
      <c r="H28" s="601"/>
      <c r="I28" s="598"/>
      <c r="J28" s="595"/>
    </row>
    <row r="29" spans="1:10" s="156" customFormat="1" ht="12" customHeight="1">
      <c r="A29" s="1010" t="s">
        <v>1420</v>
      </c>
      <c r="B29" s="1010"/>
      <c r="C29" s="1010"/>
      <c r="D29" s="1010"/>
      <c r="E29" s="1010"/>
      <c r="F29" s="1010"/>
      <c r="G29" s="1010"/>
      <c r="H29" s="1010"/>
      <c r="I29" s="1010"/>
      <c r="J29" s="1010"/>
    </row>
    <row r="30" spans="1:10" s="156" customFormat="1" ht="12" customHeight="1">
      <c r="A30" s="1010" t="s">
        <v>1421</v>
      </c>
      <c r="B30" s="1010"/>
      <c r="C30" s="1010"/>
      <c r="D30" s="1010"/>
      <c r="E30" s="1010"/>
      <c r="F30" s="1010"/>
      <c r="G30" s="1010"/>
      <c r="H30" s="1010"/>
      <c r="I30" s="1010"/>
      <c r="J30" s="1010"/>
    </row>
    <row r="31" spans="1:10">
      <c r="A31" s="156"/>
      <c r="B31" s="156"/>
      <c r="C31" s="156"/>
      <c r="D31" s="156"/>
      <c r="E31" s="156"/>
      <c r="F31" s="156"/>
      <c r="G31" s="156"/>
      <c r="H31" s="156"/>
      <c r="I31" s="156"/>
      <c r="J31" s="156"/>
    </row>
    <row r="32" spans="1:10">
      <c r="A32" s="156"/>
      <c r="B32" s="156"/>
      <c r="C32" s="156"/>
      <c r="D32" s="156"/>
      <c r="E32" s="156"/>
      <c r="F32" s="156"/>
      <c r="G32" s="156"/>
      <c r="H32" s="156"/>
      <c r="I32" s="156"/>
    </row>
    <row r="33" spans="1:9">
      <c r="A33" s="156"/>
      <c r="B33" s="156"/>
      <c r="C33" s="156"/>
      <c r="D33" s="156"/>
      <c r="E33" s="156"/>
      <c r="F33" s="156"/>
      <c r="G33" s="156"/>
      <c r="H33" s="156"/>
      <c r="I33" s="156"/>
    </row>
    <row r="34" spans="1:9">
      <c r="A34" s="156"/>
      <c r="B34" s="156"/>
      <c r="C34" s="156"/>
      <c r="D34" s="156"/>
      <c r="E34" s="156"/>
      <c r="F34" s="156"/>
      <c r="G34" s="156"/>
      <c r="H34" s="156"/>
      <c r="I34" s="156"/>
    </row>
    <row r="35" spans="1:9">
      <c r="A35" s="156"/>
      <c r="B35" s="156"/>
      <c r="C35" s="156"/>
      <c r="D35" s="156"/>
      <c r="E35" s="156"/>
      <c r="F35" s="156"/>
      <c r="G35" s="156"/>
      <c r="H35" s="156"/>
      <c r="I35" s="156"/>
    </row>
    <row r="36" spans="1:9">
      <c r="A36" s="156"/>
      <c r="B36" s="156"/>
      <c r="C36" s="156"/>
      <c r="D36" s="156"/>
      <c r="E36" s="156"/>
      <c r="F36" s="156"/>
      <c r="G36" s="156"/>
      <c r="H36" s="156"/>
      <c r="I36" s="156"/>
    </row>
    <row r="37" spans="1:9">
      <c r="A37" s="156"/>
      <c r="B37" s="156"/>
      <c r="C37" s="156"/>
      <c r="D37" s="156"/>
      <c r="E37" s="156"/>
      <c r="F37" s="156"/>
      <c r="G37" s="156"/>
      <c r="H37" s="156"/>
      <c r="I37" s="156"/>
    </row>
    <row r="38" spans="1:9">
      <c r="A38" s="156"/>
      <c r="B38" s="156"/>
      <c r="C38" s="156"/>
      <c r="D38" s="156"/>
      <c r="E38" s="156"/>
      <c r="F38" s="156"/>
      <c r="G38" s="156"/>
      <c r="H38" s="156"/>
      <c r="I38" s="156"/>
    </row>
    <row r="39" spans="1:9">
      <c r="A39" s="156"/>
      <c r="B39" s="156"/>
      <c r="C39" s="156"/>
      <c r="D39" s="156"/>
      <c r="E39" s="156"/>
      <c r="F39" s="156"/>
      <c r="G39" s="156"/>
      <c r="H39" s="156"/>
      <c r="I39" s="156"/>
    </row>
    <row r="40" spans="1:9">
      <c r="A40" s="156"/>
      <c r="B40" s="156"/>
      <c r="C40" s="156"/>
      <c r="D40" s="156"/>
      <c r="E40" s="156"/>
      <c r="F40" s="156"/>
      <c r="G40" s="156"/>
      <c r="H40" s="156"/>
      <c r="I40" s="156"/>
    </row>
    <row r="41" spans="1:9">
      <c r="A41" s="156"/>
      <c r="B41" s="156"/>
      <c r="C41" s="156"/>
      <c r="D41" s="156"/>
      <c r="E41" s="156"/>
      <c r="F41" s="156"/>
      <c r="G41" s="156"/>
      <c r="H41" s="156"/>
      <c r="I41" s="156"/>
    </row>
    <row r="42" spans="1:9">
      <c r="A42" s="156"/>
      <c r="B42" s="156"/>
      <c r="C42" s="156"/>
      <c r="D42" s="156"/>
      <c r="E42" s="156"/>
      <c r="F42" s="156"/>
      <c r="G42" s="156"/>
      <c r="H42" s="156"/>
      <c r="I42" s="156"/>
    </row>
    <row r="43" spans="1:9">
      <c r="A43" s="156"/>
      <c r="B43" s="156"/>
      <c r="C43" s="156"/>
      <c r="D43" s="156"/>
      <c r="E43" s="156"/>
      <c r="F43" s="156"/>
      <c r="G43" s="156"/>
      <c r="H43" s="156"/>
      <c r="I43" s="156"/>
    </row>
    <row r="44" spans="1:9">
      <c r="A44" s="156"/>
      <c r="B44" s="156"/>
      <c r="C44" s="156"/>
      <c r="D44" s="156"/>
      <c r="E44" s="156"/>
      <c r="F44" s="156"/>
      <c r="G44" s="156"/>
      <c r="H44" s="156"/>
      <c r="I44" s="156"/>
    </row>
    <row r="45" spans="1:9">
      <c r="A45" s="156"/>
      <c r="B45" s="156"/>
      <c r="C45" s="156"/>
      <c r="D45" s="156"/>
      <c r="E45" s="156"/>
      <c r="F45" s="156"/>
      <c r="G45" s="156"/>
      <c r="H45" s="156"/>
      <c r="I45" s="156"/>
    </row>
    <row r="46" spans="1:9">
      <c r="A46" s="156"/>
      <c r="B46" s="156"/>
      <c r="C46" s="156"/>
      <c r="D46" s="156"/>
      <c r="E46" s="156"/>
      <c r="F46" s="156"/>
      <c r="G46" s="156"/>
      <c r="H46" s="156"/>
      <c r="I46" s="156"/>
    </row>
    <row r="47" spans="1:9">
      <c r="A47" s="156"/>
      <c r="B47" s="156"/>
      <c r="C47" s="156"/>
      <c r="D47" s="156"/>
      <c r="E47" s="156"/>
      <c r="F47" s="156"/>
      <c r="G47" s="156"/>
      <c r="H47" s="156"/>
      <c r="I47" s="156"/>
    </row>
    <row r="48" spans="1:9">
      <c r="A48" s="156"/>
      <c r="B48" s="156"/>
      <c r="C48" s="156"/>
      <c r="D48" s="156"/>
      <c r="E48" s="156"/>
      <c r="F48" s="156"/>
      <c r="G48" s="156"/>
      <c r="H48" s="156"/>
      <c r="I48" s="156"/>
    </row>
    <row r="49" spans="1:9">
      <c r="A49" s="156"/>
      <c r="B49" s="156"/>
      <c r="C49" s="156"/>
      <c r="D49" s="156"/>
      <c r="E49" s="156"/>
      <c r="F49" s="156"/>
      <c r="G49" s="156"/>
      <c r="H49" s="156"/>
      <c r="I49" s="156"/>
    </row>
    <row r="50" spans="1:9">
      <c r="A50" s="156"/>
      <c r="B50" s="156"/>
      <c r="C50" s="156"/>
      <c r="D50" s="156"/>
      <c r="E50" s="156"/>
      <c r="F50" s="156"/>
      <c r="G50" s="156"/>
      <c r="H50" s="156"/>
      <c r="I50" s="156"/>
    </row>
    <row r="51" spans="1:9">
      <c r="A51" s="156"/>
      <c r="B51" s="156"/>
      <c r="C51" s="156"/>
      <c r="D51" s="156"/>
      <c r="E51" s="156"/>
      <c r="F51" s="156"/>
      <c r="G51" s="156"/>
      <c r="H51" s="156"/>
      <c r="I51" s="156"/>
    </row>
    <row r="52" spans="1:9">
      <c r="A52" s="156"/>
      <c r="B52" s="156"/>
      <c r="C52" s="156"/>
      <c r="D52" s="156"/>
      <c r="E52" s="156"/>
      <c r="F52" s="156"/>
      <c r="G52" s="156"/>
      <c r="H52" s="156"/>
      <c r="I52" s="156"/>
    </row>
    <row r="53" spans="1:9">
      <c r="A53" s="156"/>
      <c r="B53" s="156"/>
      <c r="C53" s="156"/>
      <c r="D53" s="156"/>
      <c r="E53" s="156"/>
      <c r="F53" s="156"/>
      <c r="G53" s="156"/>
      <c r="H53" s="156"/>
      <c r="I53" s="156"/>
    </row>
    <row r="54" spans="1:9">
      <c r="A54" s="156"/>
      <c r="B54" s="156"/>
      <c r="C54" s="156"/>
      <c r="D54" s="156"/>
      <c r="E54" s="156"/>
      <c r="F54" s="156"/>
      <c r="G54" s="156"/>
      <c r="H54" s="156"/>
      <c r="I54" s="156"/>
    </row>
    <row r="55" spans="1:9">
      <c r="A55" s="156"/>
      <c r="B55" s="156"/>
      <c r="C55" s="156"/>
      <c r="D55" s="156"/>
      <c r="E55" s="156"/>
      <c r="F55" s="156"/>
      <c r="G55" s="156"/>
      <c r="H55" s="156"/>
      <c r="I55" s="156"/>
    </row>
    <row r="56" spans="1:9">
      <c r="A56" s="156"/>
      <c r="B56" s="156"/>
      <c r="C56" s="156"/>
      <c r="D56" s="156"/>
      <c r="E56" s="156"/>
      <c r="F56" s="156"/>
      <c r="G56" s="156"/>
      <c r="H56" s="156"/>
      <c r="I56" s="156"/>
    </row>
    <row r="57" spans="1:9">
      <c r="A57" s="156"/>
      <c r="B57" s="156"/>
      <c r="C57" s="156"/>
      <c r="D57" s="156"/>
      <c r="E57" s="156"/>
      <c r="F57" s="156"/>
      <c r="G57" s="156"/>
      <c r="H57" s="156"/>
      <c r="I57" s="156"/>
    </row>
  </sheetData>
  <mergeCells count="8">
    <mergeCell ref="A29:J29"/>
    <mergeCell ref="A30:J30"/>
    <mergeCell ref="A1:J1"/>
    <mergeCell ref="A2:J2"/>
    <mergeCell ref="B4:H4"/>
    <mergeCell ref="I4:I5"/>
    <mergeCell ref="B24:H24"/>
    <mergeCell ref="I24:I25"/>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79148-1919-4CB9-A12F-F01FE481DC8B}">
  <dimension ref="A1:IV60"/>
  <sheetViews>
    <sheetView showGridLines="0" workbookViewId="0"/>
  </sheetViews>
  <sheetFormatPr defaultRowHeight="11.25"/>
  <cols>
    <col min="1" max="1" width="58.140625" style="5" customWidth="1"/>
    <col min="2" max="9" width="9.42578125" style="5" customWidth="1"/>
    <col min="10" max="10" width="74.42578125" style="5" bestFit="1" customWidth="1"/>
    <col min="11" max="21" width="9.140625" style="5"/>
    <col min="22" max="22" width="13.5703125" style="5" bestFit="1" customWidth="1"/>
    <col min="23" max="28" width="12.5703125" style="5" bestFit="1" customWidth="1"/>
    <col min="29" max="16384" width="9.140625" style="5"/>
  </cols>
  <sheetData>
    <row r="1" spans="1:256">
      <c r="A1" s="883" t="s">
        <v>53</v>
      </c>
      <c r="B1" s="883"/>
      <c r="C1" s="883"/>
      <c r="D1" s="883"/>
      <c r="E1" s="883"/>
      <c r="F1" s="883"/>
      <c r="G1" s="883"/>
      <c r="H1" s="883"/>
      <c r="I1" s="883"/>
      <c r="J1" s="883"/>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84" t="s">
        <v>54</v>
      </c>
      <c r="B2" s="884"/>
      <c r="C2" s="884"/>
      <c r="D2" s="884"/>
      <c r="E2" s="884"/>
      <c r="F2" s="884"/>
      <c r="G2" s="884"/>
      <c r="H2" s="884"/>
      <c r="I2" s="884"/>
      <c r="J2" s="884"/>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2" thickBot="1">
      <c r="I4" s="32" t="s">
        <v>55</v>
      </c>
    </row>
    <row r="5" spans="1:256" ht="12" thickBot="1">
      <c r="A5" s="9" t="s">
        <v>2</v>
      </c>
      <c r="B5" s="890" t="s">
        <v>3</v>
      </c>
      <c r="C5" s="890"/>
      <c r="D5" s="890"/>
      <c r="E5" s="890"/>
      <c r="F5" s="890"/>
      <c r="G5" s="890"/>
      <c r="H5" s="890"/>
      <c r="I5" s="890"/>
      <c r="J5" s="9" t="s">
        <v>4</v>
      </c>
    </row>
    <row r="6" spans="1:256" ht="23.25" thickBot="1">
      <c r="A6" s="7"/>
      <c r="B6" s="10" t="s">
        <v>5</v>
      </c>
      <c r="C6" s="10" t="s">
        <v>6</v>
      </c>
      <c r="D6" s="10" t="s">
        <v>7</v>
      </c>
      <c r="E6" s="10" t="s">
        <v>8</v>
      </c>
      <c r="F6" s="10" t="s">
        <v>9</v>
      </c>
      <c r="G6" s="10" t="s">
        <v>10</v>
      </c>
      <c r="H6" s="10" t="s">
        <v>11</v>
      </c>
      <c r="I6" s="10" t="s">
        <v>12</v>
      </c>
      <c r="J6" s="7"/>
    </row>
    <row r="7" spans="1:256" ht="38.25">
      <c r="A7" s="11" t="s">
        <v>56</v>
      </c>
      <c r="E7" s="33"/>
      <c r="F7" s="33"/>
      <c r="G7" s="33"/>
      <c r="H7" s="33"/>
      <c r="I7" s="33"/>
      <c r="J7" s="11" t="s">
        <v>57</v>
      </c>
    </row>
    <row r="8" spans="1:256">
      <c r="A8" s="13" t="s">
        <v>58</v>
      </c>
      <c r="B8" s="14">
        <v>1070.0640000000001</v>
      </c>
      <c r="C8" s="14">
        <v>1078.7539999999999</v>
      </c>
      <c r="D8" s="14">
        <v>1091.0740000000001</v>
      </c>
      <c r="E8" s="14">
        <v>1116.4100000000001</v>
      </c>
      <c r="F8" s="14">
        <v>1114.7070000000001</v>
      </c>
      <c r="G8" s="14">
        <v>1106.723</v>
      </c>
      <c r="H8" s="14">
        <v>1092.3979999999999</v>
      </c>
      <c r="I8" s="14">
        <v>1072.193</v>
      </c>
      <c r="J8" s="13" t="s">
        <v>59</v>
      </c>
      <c r="K8" s="7"/>
      <c r="L8" s="7"/>
      <c r="M8" s="7"/>
      <c r="N8" s="7"/>
      <c r="O8" s="7"/>
      <c r="P8" s="7"/>
      <c r="Q8" s="7"/>
      <c r="R8" s="7"/>
      <c r="S8" s="7"/>
      <c r="T8" s="7"/>
      <c r="U8" s="7"/>
      <c r="V8" s="34"/>
      <c r="W8" s="34"/>
      <c r="X8" s="34"/>
      <c r="Y8" s="34"/>
      <c r="Z8" s="34"/>
      <c r="AA8" s="34"/>
      <c r="AB8" s="34"/>
      <c r="AC8" s="35"/>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3" t="s">
        <v>60</v>
      </c>
      <c r="B9" s="14">
        <v>7325.5929999999998</v>
      </c>
      <c r="C9" s="14">
        <v>7144.7020000000002</v>
      </c>
      <c r="D9" s="14">
        <v>7124.3670000000002</v>
      </c>
      <c r="E9" s="14">
        <v>7257.6360000000004</v>
      </c>
      <c r="F9" s="14">
        <v>7204.4780000000001</v>
      </c>
      <c r="G9" s="14">
        <v>7116.62</v>
      </c>
      <c r="H9" s="14">
        <v>7145.2860000000001</v>
      </c>
      <c r="I9" s="14">
        <v>7052.7560000000003</v>
      </c>
      <c r="J9" s="13" t="s">
        <v>61</v>
      </c>
      <c r="K9" s="7"/>
      <c r="L9" s="7"/>
      <c r="M9" s="7"/>
      <c r="N9" s="7"/>
      <c r="O9" s="7"/>
      <c r="P9" s="7"/>
      <c r="Q9" s="7"/>
      <c r="R9" s="7"/>
      <c r="S9" s="7"/>
      <c r="T9" s="7"/>
      <c r="U9" s="7"/>
      <c r="V9" s="34"/>
      <c r="W9" s="34"/>
      <c r="X9" s="34"/>
      <c r="Y9" s="34"/>
      <c r="Z9" s="34"/>
      <c r="AA9" s="34"/>
      <c r="AB9" s="34"/>
      <c r="AC9" s="35"/>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3" t="s">
        <v>62</v>
      </c>
      <c r="B10" s="14">
        <v>1780.528</v>
      </c>
      <c r="C10" s="14">
        <v>1767.825</v>
      </c>
      <c r="D10" s="14">
        <v>1783.758</v>
      </c>
      <c r="E10" s="14">
        <v>1746.2449999999999</v>
      </c>
      <c r="F10" s="14">
        <v>1736.135</v>
      </c>
      <c r="G10" s="14">
        <v>1716.587</v>
      </c>
      <c r="H10" s="14">
        <v>1697.1110000000001</v>
      </c>
      <c r="I10" s="14">
        <v>1713.617</v>
      </c>
      <c r="J10" s="13" t="s">
        <v>63</v>
      </c>
      <c r="K10" s="7"/>
      <c r="L10" s="7"/>
      <c r="M10" s="7"/>
      <c r="N10" s="7"/>
      <c r="O10" s="7"/>
      <c r="P10" s="7"/>
      <c r="Q10" s="7"/>
      <c r="R10" s="7"/>
      <c r="S10" s="7"/>
      <c r="T10" s="7"/>
      <c r="U10" s="7"/>
      <c r="V10" s="34"/>
      <c r="W10" s="34"/>
      <c r="X10" s="34"/>
      <c r="Y10" s="34"/>
      <c r="Z10" s="34"/>
      <c r="AA10" s="34"/>
      <c r="AB10" s="34"/>
      <c r="AC10" s="35"/>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3" t="s">
        <v>64</v>
      </c>
      <c r="B11" s="14">
        <v>2493.3809999999999</v>
      </c>
      <c r="C11" s="14">
        <v>2465.6060000000002</v>
      </c>
      <c r="D11" s="14">
        <v>2448.2020000000002</v>
      </c>
      <c r="E11" s="14">
        <v>2445.2440000000001</v>
      </c>
      <c r="F11" s="14">
        <v>2440.8270000000002</v>
      </c>
      <c r="G11" s="14">
        <v>2422.2080000000001</v>
      </c>
      <c r="H11" s="14">
        <v>2435.8049999999998</v>
      </c>
      <c r="I11" s="14">
        <v>2439.8809999999999</v>
      </c>
      <c r="J11" s="13" t="s">
        <v>65</v>
      </c>
      <c r="K11" s="7"/>
      <c r="L11" s="7"/>
      <c r="M11" s="7"/>
      <c r="N11" s="7"/>
      <c r="O11" s="7"/>
      <c r="P11" s="7"/>
      <c r="Q11" s="7"/>
      <c r="R11" s="7"/>
      <c r="S11" s="7"/>
      <c r="T11" s="7"/>
      <c r="U11" s="7"/>
      <c r="V11" s="34"/>
      <c r="W11" s="34"/>
      <c r="X11" s="34"/>
      <c r="Y11" s="34"/>
      <c r="Z11" s="34"/>
      <c r="AA11" s="34"/>
      <c r="AB11" s="34"/>
      <c r="AC11" s="35"/>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3" t="s">
        <v>66</v>
      </c>
      <c r="B12" s="14">
        <v>9591.41</v>
      </c>
      <c r="C12" s="14">
        <v>9593.4210000000003</v>
      </c>
      <c r="D12" s="14">
        <v>9449.2459999999992</v>
      </c>
      <c r="E12" s="14">
        <v>9476.7180000000008</v>
      </c>
      <c r="F12" s="14">
        <v>9417.0990000000002</v>
      </c>
      <c r="G12" s="14">
        <v>9386.8819999999996</v>
      </c>
      <c r="H12" s="14">
        <v>9419.2780000000002</v>
      </c>
      <c r="I12" s="14">
        <v>9263.49</v>
      </c>
      <c r="J12" s="13" t="s">
        <v>67</v>
      </c>
      <c r="K12" s="7"/>
      <c r="L12" s="7"/>
      <c r="M12" s="7"/>
      <c r="N12" s="7"/>
      <c r="O12" s="7"/>
      <c r="P12" s="7"/>
      <c r="Q12" s="7"/>
      <c r="R12" s="7"/>
      <c r="S12" s="7"/>
      <c r="T12" s="7"/>
      <c r="U12" s="7"/>
      <c r="V12" s="34"/>
      <c r="W12" s="34"/>
      <c r="X12" s="34"/>
      <c r="Y12" s="34"/>
      <c r="Z12" s="34"/>
      <c r="AA12" s="34"/>
      <c r="AB12" s="34"/>
      <c r="AC12" s="35"/>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3" t="s">
        <v>68</v>
      </c>
      <c r="B13" s="14">
        <v>5488.7849999999999</v>
      </c>
      <c r="C13" s="14">
        <v>5341.7269999999999</v>
      </c>
      <c r="D13" s="14">
        <v>5329.7370000000001</v>
      </c>
      <c r="E13" s="14">
        <v>5214.8770000000004</v>
      </c>
      <c r="F13" s="14">
        <v>5304.3140000000003</v>
      </c>
      <c r="G13" s="14">
        <v>5199.63</v>
      </c>
      <c r="H13" s="14">
        <v>5092.2529999999997</v>
      </c>
      <c r="I13" s="14">
        <v>4965.4210000000003</v>
      </c>
      <c r="J13" s="13" t="s">
        <v>69</v>
      </c>
      <c r="K13" s="7"/>
      <c r="L13" s="7"/>
      <c r="M13" s="7"/>
      <c r="N13" s="7"/>
      <c r="O13" s="7"/>
      <c r="P13" s="7"/>
      <c r="Q13" s="7"/>
      <c r="R13" s="7"/>
      <c r="S13" s="7"/>
      <c r="T13" s="7"/>
      <c r="U13" s="7"/>
      <c r="V13" s="34"/>
      <c r="W13" s="34"/>
      <c r="X13" s="34"/>
      <c r="Y13" s="34"/>
      <c r="Z13" s="34"/>
      <c r="AA13" s="34"/>
      <c r="AB13" s="34"/>
      <c r="AC13" s="35"/>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3" t="s">
        <v>70</v>
      </c>
      <c r="B14" s="14">
        <v>9095.7569999999996</v>
      </c>
      <c r="C14" s="14">
        <v>9044.08</v>
      </c>
      <c r="D14" s="14">
        <v>9006.1890000000003</v>
      </c>
      <c r="E14" s="14">
        <v>8988.9580000000005</v>
      </c>
      <c r="F14" s="14">
        <v>8986.4699999999993</v>
      </c>
      <c r="G14" s="14">
        <v>8958.07</v>
      </c>
      <c r="H14" s="14">
        <v>8921.2510000000002</v>
      </c>
      <c r="I14" s="14">
        <v>8858.0450000000001</v>
      </c>
      <c r="J14" s="13" t="s">
        <v>71</v>
      </c>
      <c r="K14" s="7"/>
      <c r="L14" s="7"/>
      <c r="M14" s="7"/>
      <c r="N14" s="7"/>
      <c r="O14" s="7"/>
      <c r="P14" s="7"/>
      <c r="Q14" s="7"/>
      <c r="R14" s="7"/>
      <c r="S14" s="7"/>
      <c r="T14" s="7"/>
      <c r="U14" s="7"/>
      <c r="V14" s="34"/>
      <c r="W14" s="34"/>
      <c r="X14" s="34"/>
      <c r="Y14" s="34"/>
      <c r="Z14" s="34"/>
      <c r="AA14" s="34"/>
      <c r="AB14" s="34"/>
      <c r="AC14" s="35"/>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3" t="s">
        <v>72</v>
      </c>
      <c r="B15" s="14">
        <v>17129.601999999999</v>
      </c>
      <c r="C15" s="14">
        <v>16929.995999999999</v>
      </c>
      <c r="D15" s="14">
        <v>16888.635999999999</v>
      </c>
      <c r="E15" s="14">
        <v>16769.277999999998</v>
      </c>
      <c r="F15" s="14">
        <v>16630.870999999999</v>
      </c>
      <c r="G15" s="14">
        <v>16538.503000000001</v>
      </c>
      <c r="H15" s="14">
        <v>16484.439999999999</v>
      </c>
      <c r="I15" s="14">
        <v>16480.924999999999</v>
      </c>
      <c r="J15" s="13" t="s">
        <v>73</v>
      </c>
      <c r="K15" s="7"/>
      <c r="L15" s="7"/>
      <c r="M15" s="7"/>
      <c r="N15" s="7"/>
      <c r="O15" s="7"/>
      <c r="P15" s="7"/>
      <c r="Q15" s="7"/>
      <c r="R15" s="7"/>
      <c r="S15" s="7"/>
      <c r="T15" s="7"/>
      <c r="U15" s="7"/>
      <c r="V15" s="34"/>
      <c r="W15" s="34"/>
      <c r="X15" s="34"/>
      <c r="Y15" s="34"/>
      <c r="Z15" s="34"/>
      <c r="AA15" s="34"/>
      <c r="AB15" s="34"/>
      <c r="AC15" s="35"/>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3" t="s">
        <v>74</v>
      </c>
      <c r="B16" s="14">
        <v>53975.12</v>
      </c>
      <c r="C16" s="14">
        <v>53366.110999999997</v>
      </c>
      <c r="D16" s="14">
        <v>53121.209000000003</v>
      </c>
      <c r="E16" s="14">
        <v>53015.366000000002</v>
      </c>
      <c r="F16" s="14">
        <v>52834.900999999998</v>
      </c>
      <c r="G16" s="14">
        <v>52445.222999999998</v>
      </c>
      <c r="H16" s="14">
        <v>52287.822</v>
      </c>
      <c r="I16" s="14">
        <v>51846.328000000001</v>
      </c>
      <c r="J16" s="13" t="s">
        <v>75</v>
      </c>
      <c r="K16" s="7"/>
      <c r="L16" s="7"/>
      <c r="M16" s="7"/>
      <c r="N16" s="7"/>
      <c r="O16" s="7"/>
      <c r="P16" s="7"/>
      <c r="Q16" s="7"/>
      <c r="R16" s="7"/>
      <c r="S16" s="7"/>
      <c r="T16" s="7"/>
      <c r="U16" s="7"/>
      <c r="V16" s="34"/>
      <c r="W16" s="34"/>
      <c r="X16" s="34"/>
      <c r="Y16" s="34"/>
      <c r="Z16" s="34"/>
      <c r="AA16" s="34"/>
      <c r="AB16" s="34"/>
      <c r="AC16" s="35"/>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3" t="s">
        <v>76</v>
      </c>
      <c r="B17" s="14">
        <v>8421.0339999999997</v>
      </c>
      <c r="C17" s="14">
        <v>8626.6509999999998</v>
      </c>
      <c r="D17" s="14">
        <v>8444.7999999999993</v>
      </c>
      <c r="E17" s="14">
        <v>8663.2309999999998</v>
      </c>
      <c r="F17" s="14">
        <v>8169.2629999999999</v>
      </c>
      <c r="G17" s="14">
        <v>8293.5669999999991</v>
      </c>
      <c r="H17" s="14">
        <v>8197.9470000000001</v>
      </c>
      <c r="I17" s="14">
        <v>8216.43</v>
      </c>
      <c r="J17" s="13" t="s">
        <v>77</v>
      </c>
      <c r="K17" s="7"/>
      <c r="L17" s="7"/>
      <c r="M17" s="7"/>
      <c r="N17" s="7"/>
      <c r="O17" s="7"/>
      <c r="P17" s="7"/>
      <c r="Q17" s="7"/>
      <c r="R17" s="7"/>
      <c r="S17" s="7"/>
      <c r="T17" s="7"/>
      <c r="U17" s="7"/>
      <c r="V17" s="34"/>
      <c r="W17" s="34"/>
      <c r="X17" s="34"/>
      <c r="Y17" s="34"/>
      <c r="Z17" s="34"/>
      <c r="AA17" s="34"/>
      <c r="AB17" s="34"/>
      <c r="AC17" s="35"/>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ht="12.75">
      <c r="A18" s="18" t="s">
        <v>29</v>
      </c>
      <c r="B18" s="7"/>
      <c r="C18" s="7"/>
      <c r="D18" s="7"/>
      <c r="E18" s="7"/>
      <c r="F18" s="7"/>
      <c r="G18" s="7"/>
      <c r="H18" s="7"/>
      <c r="I18" s="7"/>
      <c r="J18" s="18" t="s">
        <v>30</v>
      </c>
      <c r="V18" s="34"/>
      <c r="W18" s="34"/>
      <c r="X18" s="34"/>
      <c r="Y18" s="34"/>
      <c r="Z18" s="34"/>
      <c r="AA18" s="34"/>
      <c r="AB18" s="34"/>
      <c r="AC18" s="35"/>
    </row>
    <row r="19" spans="1:256">
      <c r="A19" s="13" t="s">
        <v>58</v>
      </c>
      <c r="B19" s="19">
        <v>-4</v>
      </c>
      <c r="C19" s="19">
        <v>-2.5</v>
      </c>
      <c r="D19" s="19">
        <v>-0.1</v>
      </c>
      <c r="E19" s="19">
        <v>4.0999999999999996</v>
      </c>
      <c r="F19" s="19">
        <v>5.4</v>
      </c>
      <c r="G19" s="19">
        <v>5.4</v>
      </c>
      <c r="H19" s="19">
        <v>4.3</v>
      </c>
      <c r="I19" s="19">
        <v>2.1</v>
      </c>
      <c r="J19" s="13" t="s">
        <v>59</v>
      </c>
      <c r="V19" s="34"/>
      <c r="W19" s="34"/>
      <c r="X19" s="34"/>
      <c r="Y19" s="34"/>
      <c r="Z19" s="34"/>
      <c r="AA19" s="34"/>
      <c r="AB19" s="34"/>
      <c r="AC19" s="35"/>
    </row>
    <row r="20" spans="1:256">
      <c r="A20" s="13" t="s">
        <v>60</v>
      </c>
      <c r="B20" s="19">
        <v>1.7</v>
      </c>
      <c r="C20" s="19">
        <v>0.4</v>
      </c>
      <c r="D20" s="19">
        <v>-0.3</v>
      </c>
      <c r="E20" s="19">
        <v>2.9</v>
      </c>
      <c r="F20" s="19">
        <v>1.9</v>
      </c>
      <c r="G20" s="19">
        <v>0</v>
      </c>
      <c r="H20" s="19">
        <v>-0.9</v>
      </c>
      <c r="I20" s="19">
        <v>-1.2</v>
      </c>
      <c r="J20" s="13" t="s">
        <v>61</v>
      </c>
      <c r="V20" s="34"/>
      <c r="W20" s="34"/>
      <c r="X20" s="34"/>
      <c r="Y20" s="34"/>
      <c r="Z20" s="34"/>
      <c r="AA20" s="34"/>
      <c r="AB20" s="34"/>
      <c r="AC20" s="35"/>
    </row>
    <row r="21" spans="1:256">
      <c r="A21" s="13" t="s">
        <v>62</v>
      </c>
      <c r="B21" s="19">
        <v>2.6</v>
      </c>
      <c r="C21" s="19">
        <v>3</v>
      </c>
      <c r="D21" s="19">
        <v>5.0999999999999996</v>
      </c>
      <c r="E21" s="19">
        <v>1.9</v>
      </c>
      <c r="F21" s="19">
        <v>7.9</v>
      </c>
      <c r="G21" s="19">
        <v>14.6</v>
      </c>
      <c r="H21" s="19">
        <v>24.3</v>
      </c>
      <c r="I21" s="19">
        <v>38.299999999999997</v>
      </c>
      <c r="J21" s="13" t="s">
        <v>63</v>
      </c>
      <c r="V21" s="34"/>
      <c r="W21" s="34"/>
      <c r="X21" s="34"/>
      <c r="Y21" s="34"/>
      <c r="Z21" s="34"/>
      <c r="AA21" s="34"/>
      <c r="AB21" s="34"/>
      <c r="AC21" s="35"/>
    </row>
    <row r="22" spans="1:256">
      <c r="A22" s="13" t="s">
        <v>64</v>
      </c>
      <c r="B22" s="19">
        <v>2.2000000000000002</v>
      </c>
      <c r="C22" s="19">
        <v>1.8</v>
      </c>
      <c r="D22" s="19">
        <v>0.5</v>
      </c>
      <c r="E22" s="19">
        <v>0.2</v>
      </c>
      <c r="F22" s="19">
        <v>1.1000000000000001</v>
      </c>
      <c r="G22" s="19">
        <v>2.1</v>
      </c>
      <c r="H22" s="19">
        <v>4.9000000000000004</v>
      </c>
      <c r="I22" s="19">
        <v>7.2</v>
      </c>
      <c r="J22" s="13" t="s">
        <v>65</v>
      </c>
      <c r="V22" s="34"/>
      <c r="W22" s="34"/>
      <c r="X22" s="34"/>
      <c r="Y22" s="34"/>
      <c r="Z22" s="34"/>
      <c r="AA22" s="34"/>
      <c r="AB22" s="34"/>
      <c r="AC22" s="35"/>
    </row>
    <row r="23" spans="1:256">
      <c r="A23" s="13" t="s">
        <v>66</v>
      </c>
      <c r="B23" s="19">
        <v>1.9</v>
      </c>
      <c r="C23" s="19">
        <v>2.2000000000000002</v>
      </c>
      <c r="D23" s="19">
        <v>0.3</v>
      </c>
      <c r="E23" s="19">
        <v>2.2999999999999998</v>
      </c>
      <c r="F23" s="19">
        <v>1.6</v>
      </c>
      <c r="G23" s="19">
        <v>0.1</v>
      </c>
      <c r="H23" s="19">
        <v>1.3</v>
      </c>
      <c r="I23" s="19">
        <v>0</v>
      </c>
      <c r="J23" s="13" t="s">
        <v>67</v>
      </c>
      <c r="V23" s="34"/>
      <c r="W23" s="34"/>
      <c r="X23" s="34"/>
      <c r="Y23" s="34"/>
      <c r="Z23" s="34"/>
      <c r="AA23" s="34"/>
      <c r="AB23" s="34"/>
      <c r="AC23" s="35"/>
    </row>
    <row r="24" spans="1:256">
      <c r="A24" s="13" t="s">
        <v>68</v>
      </c>
      <c r="B24" s="19">
        <v>3.5</v>
      </c>
      <c r="C24" s="19">
        <v>2.7</v>
      </c>
      <c r="D24" s="19">
        <v>4.7</v>
      </c>
      <c r="E24" s="19">
        <v>5</v>
      </c>
      <c r="F24" s="19">
        <v>5.6</v>
      </c>
      <c r="G24" s="19">
        <v>4.5</v>
      </c>
      <c r="H24" s="19">
        <v>1.8</v>
      </c>
      <c r="I24" s="19">
        <v>5.2</v>
      </c>
      <c r="J24" s="13" t="s">
        <v>69</v>
      </c>
      <c r="V24" s="34"/>
      <c r="W24" s="34"/>
      <c r="X24" s="34"/>
      <c r="Y24" s="34"/>
      <c r="Z24" s="34"/>
      <c r="AA24" s="34"/>
      <c r="AB24" s="34"/>
      <c r="AC24" s="35"/>
    </row>
    <row r="25" spans="1:256">
      <c r="A25" s="13" t="s">
        <v>70</v>
      </c>
      <c r="B25" s="19">
        <v>1.2</v>
      </c>
      <c r="C25" s="19">
        <v>1</v>
      </c>
      <c r="D25" s="19">
        <v>1</v>
      </c>
      <c r="E25" s="19">
        <v>1.5</v>
      </c>
      <c r="F25" s="19">
        <v>1.6</v>
      </c>
      <c r="G25" s="19">
        <v>1.7</v>
      </c>
      <c r="H25" s="19">
        <v>1.3</v>
      </c>
      <c r="I25" s="19">
        <v>0</v>
      </c>
      <c r="J25" s="13" t="s">
        <v>71</v>
      </c>
      <c r="V25" s="34"/>
      <c r="W25" s="34"/>
      <c r="X25" s="34"/>
      <c r="Y25" s="34"/>
      <c r="Z25" s="34"/>
      <c r="AA25" s="34"/>
      <c r="AB25" s="34"/>
      <c r="AC25" s="35"/>
    </row>
    <row r="26" spans="1:256">
      <c r="A26" s="13" t="s">
        <v>72</v>
      </c>
      <c r="B26" s="19">
        <v>3</v>
      </c>
      <c r="C26" s="19">
        <v>2.4</v>
      </c>
      <c r="D26" s="19">
        <v>2.5</v>
      </c>
      <c r="E26" s="19">
        <v>1.7</v>
      </c>
      <c r="F26" s="19">
        <v>1</v>
      </c>
      <c r="G26" s="19">
        <v>0.8</v>
      </c>
      <c r="H26" s="19">
        <v>1.5</v>
      </c>
      <c r="I26" s="19">
        <v>1.9</v>
      </c>
      <c r="J26" s="13" t="s">
        <v>73</v>
      </c>
      <c r="V26" s="34"/>
      <c r="W26" s="34"/>
      <c r="X26" s="34"/>
      <c r="Y26" s="34"/>
      <c r="Z26" s="34"/>
      <c r="AA26" s="34"/>
      <c r="AB26" s="34"/>
      <c r="AC26" s="35"/>
    </row>
    <row r="27" spans="1:256">
      <c r="A27" s="13" t="s">
        <v>74</v>
      </c>
      <c r="B27" s="19">
        <v>2.2000000000000002</v>
      </c>
      <c r="C27" s="19">
        <v>1.8</v>
      </c>
      <c r="D27" s="19">
        <v>1.6</v>
      </c>
      <c r="E27" s="19">
        <v>2.2999999999999998</v>
      </c>
      <c r="F27" s="19">
        <v>2.1</v>
      </c>
      <c r="G27" s="19">
        <v>1.6</v>
      </c>
      <c r="H27" s="19">
        <v>2</v>
      </c>
      <c r="I27" s="19">
        <v>2.2000000000000002</v>
      </c>
      <c r="J27" s="13" t="s">
        <v>75</v>
      </c>
      <c r="V27" s="34"/>
      <c r="W27" s="34"/>
      <c r="X27" s="34"/>
      <c r="Y27" s="34"/>
      <c r="Z27" s="34"/>
      <c r="AA27" s="34"/>
      <c r="AB27" s="34"/>
      <c r="AC27" s="35"/>
    </row>
    <row r="28" spans="1:256">
      <c r="A28" s="13" t="s">
        <v>76</v>
      </c>
      <c r="B28" s="19">
        <v>3.1</v>
      </c>
      <c r="C28" s="19">
        <v>4</v>
      </c>
      <c r="D28" s="19">
        <v>3</v>
      </c>
      <c r="E28" s="19">
        <v>5.4</v>
      </c>
      <c r="F28" s="19">
        <v>1.4</v>
      </c>
      <c r="G28" s="19">
        <v>3.5</v>
      </c>
      <c r="H28" s="19">
        <v>2.2000000000000002</v>
      </c>
      <c r="I28" s="19">
        <v>5</v>
      </c>
      <c r="J28" s="13" t="s">
        <v>77</v>
      </c>
      <c r="V28" s="34"/>
      <c r="W28" s="34"/>
      <c r="X28" s="34"/>
      <c r="Y28" s="34"/>
      <c r="Z28" s="34"/>
      <c r="AA28" s="34"/>
      <c r="AB28" s="34"/>
      <c r="AC28" s="35"/>
    </row>
    <row r="29" spans="1:256" ht="25.5">
      <c r="A29" s="11" t="s">
        <v>78</v>
      </c>
      <c r="B29" s="7"/>
      <c r="C29" s="7"/>
      <c r="D29" s="7"/>
      <c r="E29" s="7"/>
      <c r="F29" s="7"/>
      <c r="G29" s="7"/>
      <c r="H29" s="7"/>
      <c r="I29" s="7"/>
      <c r="J29" s="36" t="s">
        <v>79</v>
      </c>
      <c r="K29" s="7"/>
      <c r="L29" s="7"/>
      <c r="M29" s="7"/>
      <c r="N29" s="7"/>
      <c r="O29" s="7"/>
      <c r="P29" s="7"/>
      <c r="Q29" s="7"/>
      <c r="R29" s="7"/>
      <c r="S29" s="7"/>
      <c r="T29" s="7"/>
      <c r="U29" s="7"/>
      <c r="V29" s="34"/>
      <c r="W29" s="34"/>
      <c r="X29" s="34"/>
      <c r="Y29" s="34"/>
      <c r="Z29" s="34"/>
      <c r="AA29" s="34"/>
      <c r="AB29" s="34"/>
      <c r="AC29" s="35"/>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3" t="s">
        <v>58</v>
      </c>
      <c r="B30" s="14">
        <v>1511.471</v>
      </c>
      <c r="C30" s="14">
        <v>1498.905</v>
      </c>
      <c r="D30" s="14">
        <v>1484.163</v>
      </c>
      <c r="E30" s="14">
        <v>1440.2729999999999</v>
      </c>
      <c r="F30" s="14">
        <v>1454.7370000000001</v>
      </c>
      <c r="G30" s="14">
        <v>1470.395</v>
      </c>
      <c r="H30" s="14">
        <v>1485.877</v>
      </c>
      <c r="I30" s="14">
        <v>1501.405</v>
      </c>
      <c r="J30" s="13" t="s">
        <v>59</v>
      </c>
      <c r="V30" s="34"/>
      <c r="W30" s="34"/>
      <c r="X30" s="34"/>
      <c r="Y30" s="34"/>
      <c r="Z30" s="34"/>
      <c r="AA30" s="34"/>
      <c r="AB30" s="34"/>
      <c r="AC30" s="35"/>
    </row>
    <row r="31" spans="1:256">
      <c r="A31" s="13" t="s">
        <v>60</v>
      </c>
      <c r="B31" s="14">
        <v>9018.1620000000003</v>
      </c>
      <c r="C31" s="14">
        <v>8735.366</v>
      </c>
      <c r="D31" s="14">
        <v>8709.9140000000007</v>
      </c>
      <c r="E31" s="14">
        <v>8854.2729999999992</v>
      </c>
      <c r="F31" s="14">
        <v>8768.8529999999992</v>
      </c>
      <c r="G31" s="14">
        <v>8621.8639999999996</v>
      </c>
      <c r="H31" s="14">
        <v>8614.0779999999995</v>
      </c>
      <c r="I31" s="14">
        <v>8425.9060000000009</v>
      </c>
      <c r="J31" s="13" t="s">
        <v>61</v>
      </c>
      <c r="V31" s="34"/>
      <c r="W31" s="34"/>
      <c r="X31" s="34"/>
      <c r="Y31" s="34"/>
      <c r="Z31" s="34"/>
      <c r="AA31" s="34"/>
      <c r="AB31" s="34"/>
      <c r="AC31" s="35"/>
    </row>
    <row r="32" spans="1:256">
      <c r="A32" s="13" t="s">
        <v>62</v>
      </c>
      <c r="B32" s="14">
        <v>1732.838</v>
      </c>
      <c r="C32" s="14">
        <v>1703.751</v>
      </c>
      <c r="D32" s="14">
        <v>1583.6369999999999</v>
      </c>
      <c r="E32" s="14">
        <v>1602.3989999999999</v>
      </c>
      <c r="F32" s="14">
        <v>1622.6310000000001</v>
      </c>
      <c r="G32" s="14">
        <v>1653.2639999999999</v>
      </c>
      <c r="H32" s="14">
        <v>1644.8050000000001</v>
      </c>
      <c r="I32" s="14">
        <v>1592.4860000000001</v>
      </c>
      <c r="J32" s="13" t="s">
        <v>63</v>
      </c>
      <c r="V32" s="34"/>
      <c r="W32" s="34"/>
      <c r="X32" s="34"/>
      <c r="Y32" s="34"/>
      <c r="Z32" s="34"/>
      <c r="AA32" s="34"/>
      <c r="AB32" s="34"/>
      <c r="AC32" s="35"/>
    </row>
    <row r="33" spans="1:29">
      <c r="A33" s="13" t="s">
        <v>64</v>
      </c>
      <c r="B33" s="14">
        <v>3430.9479999999999</v>
      </c>
      <c r="C33" s="14">
        <v>3321.83</v>
      </c>
      <c r="D33" s="14">
        <v>3287.9549999999999</v>
      </c>
      <c r="E33" s="14">
        <v>3241.0039999999999</v>
      </c>
      <c r="F33" s="14">
        <v>3200.6280000000002</v>
      </c>
      <c r="G33" s="14">
        <v>3146.9319999999998</v>
      </c>
      <c r="H33" s="14">
        <v>3122.462</v>
      </c>
      <c r="I33" s="14">
        <v>3008.7320000000004</v>
      </c>
      <c r="J33" s="13" t="s">
        <v>65</v>
      </c>
      <c r="V33" s="34"/>
      <c r="W33" s="34"/>
      <c r="X33" s="34"/>
      <c r="Y33" s="34"/>
      <c r="Z33" s="34"/>
      <c r="AA33" s="34"/>
      <c r="AB33" s="34"/>
      <c r="AC33" s="35"/>
    </row>
    <row r="34" spans="1:29">
      <c r="A34" s="13" t="s">
        <v>66</v>
      </c>
      <c r="B34" s="14">
        <v>12344.745999999999</v>
      </c>
      <c r="C34" s="14">
        <v>12146.593000000001</v>
      </c>
      <c r="D34" s="14">
        <v>11851.155000000001</v>
      </c>
      <c r="E34" s="14">
        <v>11814.392</v>
      </c>
      <c r="F34" s="14">
        <v>11637.451999999999</v>
      </c>
      <c r="G34" s="14">
        <v>11508.897999999999</v>
      </c>
      <c r="H34" s="14">
        <v>11376.054</v>
      </c>
      <c r="I34" s="14">
        <v>10992.794</v>
      </c>
      <c r="J34" s="13" t="s">
        <v>67</v>
      </c>
      <c r="V34" s="34"/>
      <c r="W34" s="34"/>
      <c r="X34" s="34"/>
      <c r="Y34" s="34"/>
      <c r="Z34" s="34"/>
      <c r="AA34" s="34"/>
      <c r="AB34" s="34"/>
      <c r="AC34" s="35"/>
    </row>
    <row r="35" spans="1:29">
      <c r="A35" s="13" t="s">
        <v>68</v>
      </c>
      <c r="B35" s="14">
        <v>6734.1689999999999</v>
      </c>
      <c r="C35" s="14">
        <v>6309.0320000000002</v>
      </c>
      <c r="D35" s="14">
        <v>6341.5950000000003</v>
      </c>
      <c r="E35" s="14">
        <v>6431.616</v>
      </c>
      <c r="F35" s="14">
        <v>6356.5690000000004</v>
      </c>
      <c r="G35" s="14">
        <v>5931.38</v>
      </c>
      <c r="H35" s="14">
        <v>6039.3879999999999</v>
      </c>
      <c r="I35" s="14">
        <v>5802.9260000000004</v>
      </c>
      <c r="J35" s="13" t="s">
        <v>69</v>
      </c>
      <c r="V35" s="34"/>
      <c r="W35" s="34"/>
      <c r="X35" s="34"/>
      <c r="Y35" s="34"/>
      <c r="Z35" s="34"/>
      <c r="AA35" s="34"/>
      <c r="AB35" s="34"/>
      <c r="AC35" s="35"/>
    </row>
    <row r="36" spans="1:29">
      <c r="A36" s="13" t="s">
        <v>70</v>
      </c>
      <c r="B36" s="14">
        <v>11525.119000000001</v>
      </c>
      <c r="C36" s="14">
        <v>11365.237999999999</v>
      </c>
      <c r="D36" s="14">
        <v>11184.811</v>
      </c>
      <c r="E36" s="14">
        <v>10981.24</v>
      </c>
      <c r="F36" s="14">
        <v>10865.581</v>
      </c>
      <c r="G36" s="14">
        <v>10750.52</v>
      </c>
      <c r="H36" s="14">
        <v>10651.353999999999</v>
      </c>
      <c r="I36" s="14">
        <v>10629.174000000001</v>
      </c>
      <c r="J36" s="13" t="s">
        <v>71</v>
      </c>
      <c r="V36" s="34"/>
      <c r="W36" s="34"/>
      <c r="X36" s="34"/>
      <c r="Y36" s="34"/>
      <c r="Z36" s="34"/>
      <c r="AA36" s="34"/>
      <c r="AB36" s="34"/>
      <c r="AC36" s="35"/>
    </row>
    <row r="37" spans="1:29">
      <c r="A37" s="13" t="s">
        <v>72</v>
      </c>
      <c r="B37" s="14">
        <v>21133.736000000001</v>
      </c>
      <c r="C37" s="14">
        <v>20642.787</v>
      </c>
      <c r="D37" s="14">
        <v>20394.47</v>
      </c>
      <c r="E37" s="14">
        <v>19953.536</v>
      </c>
      <c r="F37" s="14">
        <v>19540.384999999998</v>
      </c>
      <c r="G37" s="14">
        <v>19166.04</v>
      </c>
      <c r="H37" s="14">
        <v>18819.587</v>
      </c>
      <c r="I37" s="14">
        <v>18405.917000000001</v>
      </c>
      <c r="J37" s="13" t="s">
        <v>73</v>
      </c>
      <c r="V37" s="34"/>
      <c r="W37" s="34"/>
      <c r="X37" s="34"/>
      <c r="Y37" s="34"/>
      <c r="Z37" s="34"/>
      <c r="AA37" s="34"/>
      <c r="AB37" s="34"/>
      <c r="AC37" s="35"/>
    </row>
    <row r="38" spans="1:29">
      <c r="A38" s="13" t="s">
        <v>74</v>
      </c>
      <c r="B38" s="14">
        <v>67431.188999999998</v>
      </c>
      <c r="C38" s="14">
        <v>65723.501999999993</v>
      </c>
      <c r="D38" s="14">
        <v>64837.7</v>
      </c>
      <c r="E38" s="14">
        <v>64318.733</v>
      </c>
      <c r="F38" s="14">
        <v>63446.836000000003</v>
      </c>
      <c r="G38" s="14">
        <v>62249.292999999998</v>
      </c>
      <c r="H38" s="14">
        <v>61753.605000000003</v>
      </c>
      <c r="I38" s="14">
        <v>60359.34</v>
      </c>
      <c r="J38" s="13" t="s">
        <v>75</v>
      </c>
      <c r="V38" s="34"/>
      <c r="W38" s="34"/>
      <c r="X38" s="34"/>
      <c r="Y38" s="34"/>
      <c r="Z38" s="34"/>
      <c r="AA38" s="34"/>
      <c r="AB38" s="34"/>
      <c r="AC38" s="35"/>
    </row>
    <row r="39" spans="1:29">
      <c r="A39" s="13" t="s">
        <v>76</v>
      </c>
      <c r="B39" s="14">
        <v>10123.092000000001</v>
      </c>
      <c r="C39" s="14">
        <v>10183.678</v>
      </c>
      <c r="D39" s="14">
        <v>9802.0920000000006</v>
      </c>
      <c r="E39" s="14">
        <v>9762.5</v>
      </c>
      <c r="F39" s="14">
        <v>9488.0609999999997</v>
      </c>
      <c r="G39" s="14">
        <v>9216.4760000000006</v>
      </c>
      <c r="H39" s="14">
        <v>9192.4689999999991</v>
      </c>
      <c r="I39" s="14">
        <v>8657.902</v>
      </c>
      <c r="J39" s="13" t="s">
        <v>77</v>
      </c>
      <c r="V39" s="34"/>
      <c r="W39" s="34"/>
      <c r="X39" s="34"/>
      <c r="Y39" s="34"/>
      <c r="Z39" s="34"/>
      <c r="AA39" s="34"/>
      <c r="AB39" s="34"/>
      <c r="AC39" s="35"/>
    </row>
    <row r="40" spans="1:29" ht="12.75">
      <c r="A40" s="18" t="s">
        <v>29</v>
      </c>
      <c r="B40" s="7"/>
      <c r="C40" s="7"/>
      <c r="D40" s="7"/>
      <c r="E40" s="7"/>
      <c r="F40" s="7"/>
      <c r="G40" s="7"/>
      <c r="H40" s="7"/>
      <c r="I40" s="7"/>
      <c r="J40" s="18" t="s">
        <v>30</v>
      </c>
      <c r="V40" s="34"/>
      <c r="W40" s="34"/>
      <c r="X40" s="34"/>
      <c r="Y40" s="34"/>
      <c r="Z40" s="34"/>
      <c r="AA40" s="34"/>
      <c r="AB40" s="34"/>
      <c r="AC40" s="35"/>
    </row>
    <row r="41" spans="1:29">
      <c r="A41" s="13" t="s">
        <v>58</v>
      </c>
      <c r="B41" s="19">
        <v>3.9</v>
      </c>
      <c r="C41" s="19">
        <v>1.9</v>
      </c>
      <c r="D41" s="19">
        <v>-0.1</v>
      </c>
      <c r="E41" s="19">
        <v>-4.0999999999999996</v>
      </c>
      <c r="F41" s="19">
        <v>-2.1</v>
      </c>
      <c r="G41" s="19">
        <v>2.2999999999999998</v>
      </c>
      <c r="H41" s="19">
        <v>9.6999999999999993</v>
      </c>
      <c r="I41" s="19">
        <v>21.2</v>
      </c>
      <c r="J41" s="13" t="s">
        <v>59</v>
      </c>
      <c r="V41" s="34"/>
      <c r="W41" s="34"/>
      <c r="X41" s="34"/>
      <c r="Y41" s="34"/>
      <c r="Z41" s="34"/>
      <c r="AA41" s="34"/>
      <c r="AB41" s="34"/>
    </row>
    <row r="42" spans="1:29">
      <c r="A42" s="13" t="s">
        <v>60</v>
      </c>
      <c r="B42" s="19">
        <v>2.8</v>
      </c>
      <c r="C42" s="19">
        <v>1.3</v>
      </c>
      <c r="D42" s="19">
        <v>1.1000000000000001</v>
      </c>
      <c r="E42" s="19">
        <v>5.0999999999999996</v>
      </c>
      <c r="F42" s="19">
        <v>5.8</v>
      </c>
      <c r="G42" s="19">
        <v>3.9</v>
      </c>
      <c r="H42" s="19">
        <v>3</v>
      </c>
      <c r="I42" s="19">
        <v>4.7</v>
      </c>
      <c r="J42" s="13" t="s">
        <v>61</v>
      </c>
      <c r="V42" s="34"/>
      <c r="W42" s="34"/>
      <c r="X42" s="34"/>
      <c r="Y42" s="34"/>
      <c r="Z42" s="34"/>
      <c r="AA42" s="34"/>
      <c r="AB42" s="34"/>
    </row>
    <row r="43" spans="1:29">
      <c r="A43" s="13" t="s">
        <v>62</v>
      </c>
      <c r="B43" s="19">
        <v>6.8</v>
      </c>
      <c r="C43" s="19">
        <v>3.1</v>
      </c>
      <c r="D43" s="19">
        <v>-3.7</v>
      </c>
      <c r="E43" s="19">
        <v>0.6</v>
      </c>
      <c r="F43" s="19">
        <v>4</v>
      </c>
      <c r="G43" s="19">
        <v>14.3</v>
      </c>
      <c r="H43" s="19">
        <v>54.9</v>
      </c>
      <c r="I43" s="19">
        <v>57.9</v>
      </c>
      <c r="J43" s="13" t="s">
        <v>63</v>
      </c>
      <c r="V43" s="34"/>
      <c r="W43" s="34"/>
      <c r="X43" s="34"/>
      <c r="Y43" s="34"/>
      <c r="Z43" s="34"/>
      <c r="AA43" s="34"/>
      <c r="AB43" s="34"/>
    </row>
    <row r="44" spans="1:29">
      <c r="A44" s="13" t="s">
        <v>64</v>
      </c>
      <c r="B44" s="19">
        <v>7.2</v>
      </c>
      <c r="C44" s="19">
        <v>5.6</v>
      </c>
      <c r="D44" s="19">
        <v>5.3</v>
      </c>
      <c r="E44" s="19">
        <v>7.7</v>
      </c>
      <c r="F44" s="19">
        <v>9.9</v>
      </c>
      <c r="G44" s="19">
        <v>10.8</v>
      </c>
      <c r="H44" s="19">
        <v>12.1</v>
      </c>
      <c r="I44" s="19">
        <v>14.4</v>
      </c>
      <c r="J44" s="13" t="s">
        <v>65</v>
      </c>
      <c r="V44" s="34"/>
      <c r="W44" s="34"/>
      <c r="X44" s="34"/>
      <c r="Y44" s="34"/>
      <c r="Z44" s="34"/>
      <c r="AA44" s="34"/>
      <c r="AB44" s="34"/>
    </row>
    <row r="45" spans="1:29">
      <c r="A45" s="13" t="s">
        <v>66</v>
      </c>
      <c r="B45" s="19">
        <v>6.1</v>
      </c>
      <c r="C45" s="19">
        <v>5.5</v>
      </c>
      <c r="D45" s="19">
        <v>4.2</v>
      </c>
      <c r="E45" s="19">
        <v>7.5</v>
      </c>
      <c r="F45" s="19">
        <v>7.7</v>
      </c>
      <c r="G45" s="19">
        <v>6.7</v>
      </c>
      <c r="H45" s="19">
        <v>7.6</v>
      </c>
      <c r="I45" s="19">
        <v>6.4</v>
      </c>
      <c r="J45" s="13" t="s">
        <v>67</v>
      </c>
      <c r="V45" s="34"/>
      <c r="W45" s="34"/>
      <c r="X45" s="34"/>
      <c r="Y45" s="34"/>
      <c r="Z45" s="34"/>
      <c r="AA45" s="34"/>
      <c r="AB45" s="34"/>
    </row>
    <row r="46" spans="1:29">
      <c r="A46" s="13" t="s">
        <v>68</v>
      </c>
      <c r="B46" s="19">
        <v>5.9</v>
      </c>
      <c r="C46" s="19">
        <v>6.4</v>
      </c>
      <c r="D46" s="19">
        <v>5</v>
      </c>
      <c r="E46" s="19">
        <v>10.8</v>
      </c>
      <c r="F46" s="19">
        <v>10.8</v>
      </c>
      <c r="G46" s="19">
        <v>6</v>
      </c>
      <c r="H46" s="19">
        <v>5.2</v>
      </c>
      <c r="I46" s="19">
        <v>9.3000000000000007</v>
      </c>
      <c r="J46" s="13" t="s">
        <v>69</v>
      </c>
      <c r="V46" s="34"/>
      <c r="W46" s="34"/>
      <c r="X46" s="34"/>
      <c r="Y46" s="34"/>
      <c r="Z46" s="34"/>
      <c r="AA46" s="34"/>
      <c r="AB46" s="34"/>
    </row>
    <row r="47" spans="1:29">
      <c r="A47" s="13" t="s">
        <v>70</v>
      </c>
      <c r="B47" s="19">
        <v>6.1</v>
      </c>
      <c r="C47" s="19">
        <v>5.7</v>
      </c>
      <c r="D47" s="19">
        <v>5</v>
      </c>
      <c r="E47" s="19">
        <v>3.3</v>
      </c>
      <c r="F47" s="19">
        <v>3.6</v>
      </c>
      <c r="G47" s="19">
        <v>4.9000000000000004</v>
      </c>
      <c r="H47" s="19">
        <v>6.7</v>
      </c>
      <c r="I47" s="19">
        <v>10.1</v>
      </c>
      <c r="J47" s="13" t="s">
        <v>71</v>
      </c>
      <c r="V47" s="34"/>
      <c r="W47" s="34"/>
      <c r="X47" s="34"/>
      <c r="Y47" s="34"/>
      <c r="Z47" s="34"/>
      <c r="AA47" s="34"/>
      <c r="AB47" s="34"/>
    </row>
    <row r="48" spans="1:29">
      <c r="A48" s="13" t="s">
        <v>72</v>
      </c>
      <c r="B48" s="19">
        <v>8.1999999999999993</v>
      </c>
      <c r="C48" s="19">
        <v>7.7</v>
      </c>
      <c r="D48" s="19">
        <v>8.4</v>
      </c>
      <c r="E48" s="19">
        <v>8.4</v>
      </c>
      <c r="F48" s="19">
        <v>7.9</v>
      </c>
      <c r="G48" s="19">
        <v>7.3</v>
      </c>
      <c r="H48" s="19">
        <v>7.8</v>
      </c>
      <c r="I48" s="19">
        <v>8.1</v>
      </c>
      <c r="J48" s="13" t="s">
        <v>73</v>
      </c>
      <c r="V48" s="34"/>
      <c r="W48" s="34"/>
      <c r="X48" s="34"/>
      <c r="Y48" s="34"/>
      <c r="Z48" s="34"/>
      <c r="AA48" s="34"/>
      <c r="AB48" s="34"/>
    </row>
    <row r="49" spans="1:256">
      <c r="A49" s="13" t="s">
        <v>74</v>
      </c>
      <c r="B49" s="19">
        <v>6.3</v>
      </c>
      <c r="C49" s="19">
        <v>5.6</v>
      </c>
      <c r="D49" s="19">
        <v>5</v>
      </c>
      <c r="E49" s="19">
        <v>6.6</v>
      </c>
      <c r="F49" s="19">
        <v>6.8</v>
      </c>
      <c r="G49" s="19">
        <v>6.4</v>
      </c>
      <c r="H49" s="19">
        <v>7.7</v>
      </c>
      <c r="I49" s="19">
        <v>9.3000000000000007</v>
      </c>
      <c r="J49" s="13" t="s">
        <v>75</v>
      </c>
      <c r="V49" s="34"/>
      <c r="W49" s="34"/>
      <c r="X49" s="34"/>
      <c r="Y49" s="34"/>
      <c r="Z49" s="34"/>
      <c r="AA49" s="34"/>
      <c r="AB49" s="34"/>
    </row>
    <row r="50" spans="1:256" ht="12" thickBot="1">
      <c r="A50" s="13" t="s">
        <v>76</v>
      </c>
      <c r="B50" s="19">
        <v>6.7</v>
      </c>
      <c r="C50" s="19">
        <v>10.5</v>
      </c>
      <c r="D50" s="19">
        <v>6.6</v>
      </c>
      <c r="E50" s="19">
        <v>12.8</v>
      </c>
      <c r="F50" s="19">
        <v>6.3</v>
      </c>
      <c r="G50" s="19">
        <v>7.8</v>
      </c>
      <c r="H50" s="19">
        <v>6.5</v>
      </c>
      <c r="I50" s="19">
        <v>6</v>
      </c>
      <c r="J50" s="13" t="s">
        <v>77</v>
      </c>
      <c r="V50" s="34"/>
      <c r="W50" s="34"/>
      <c r="X50" s="34"/>
      <c r="Y50" s="34"/>
      <c r="Z50" s="34"/>
      <c r="AA50" s="34"/>
      <c r="AB50" s="34"/>
    </row>
    <row r="51" spans="1:256" ht="12" thickBot="1">
      <c r="A51" s="7"/>
      <c r="B51" s="890" t="s">
        <v>34</v>
      </c>
      <c r="C51" s="890"/>
      <c r="D51" s="890"/>
      <c r="E51" s="890"/>
      <c r="F51" s="890"/>
      <c r="G51" s="890"/>
      <c r="H51" s="890"/>
      <c r="I51" s="890"/>
      <c r="J51" s="7"/>
    </row>
    <row r="52" spans="1:256" ht="23.25" thickBot="1">
      <c r="A52" s="7"/>
      <c r="B52" s="26" t="s">
        <v>35</v>
      </c>
      <c r="C52" s="26" t="s">
        <v>36</v>
      </c>
      <c r="D52" s="26" t="s">
        <v>37</v>
      </c>
      <c r="E52" s="26" t="s">
        <v>38</v>
      </c>
      <c r="F52" s="26" t="s">
        <v>39</v>
      </c>
      <c r="G52" s="26" t="s">
        <v>40</v>
      </c>
      <c r="H52" s="26" t="s">
        <v>80</v>
      </c>
      <c r="I52" s="26" t="s">
        <v>42</v>
      </c>
      <c r="J52" s="7"/>
    </row>
    <row r="53" spans="1:256">
      <c r="A53" s="37" t="s">
        <v>43</v>
      </c>
      <c r="B53" s="37"/>
      <c r="C53" s="37"/>
      <c r="D53" s="37"/>
      <c r="E53" s="37"/>
      <c r="F53" s="37"/>
      <c r="G53" s="7"/>
      <c r="H53" s="7"/>
      <c r="I53" s="7"/>
      <c r="J53" s="7"/>
    </row>
    <row r="54" spans="1:256">
      <c r="A54" s="37" t="s">
        <v>44</v>
      </c>
      <c r="B54" s="37"/>
      <c r="C54" s="37"/>
      <c r="D54" s="37"/>
      <c r="E54" s="37"/>
      <c r="F54" s="37"/>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48</v>
      </c>
      <c r="B57" s="7"/>
      <c r="C57" s="7"/>
      <c r="D57" s="7"/>
      <c r="E57" s="7"/>
      <c r="F57" s="7"/>
      <c r="G57" s="7"/>
      <c r="H57" s="7"/>
      <c r="I57" s="7"/>
      <c r="J57" s="7"/>
    </row>
    <row r="58" spans="1:256">
      <c r="A58" s="38" t="s">
        <v>82</v>
      </c>
      <c r="B58" s="38"/>
      <c r="C58" s="38"/>
      <c r="D58" s="38"/>
      <c r="E58" s="38"/>
      <c r="F58" s="38"/>
      <c r="G58" s="38"/>
      <c r="H58" s="38"/>
      <c r="I58" s="38"/>
      <c r="J58" s="38"/>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c r="DR58" s="39"/>
      <c r="DS58" s="39"/>
      <c r="DT58" s="39"/>
      <c r="DU58" s="39"/>
      <c r="DV58" s="39"/>
      <c r="DW58" s="39"/>
      <c r="DX58" s="39"/>
      <c r="DY58" s="39"/>
      <c r="DZ58" s="39"/>
      <c r="EA58" s="39"/>
      <c r="EB58" s="39"/>
      <c r="EC58" s="39"/>
      <c r="ED58" s="39"/>
      <c r="EE58" s="39"/>
      <c r="EF58" s="39"/>
      <c r="EG58" s="39"/>
      <c r="EH58" s="39"/>
      <c r="EI58" s="39"/>
      <c r="EJ58" s="39"/>
      <c r="EK58" s="39"/>
      <c r="EL58" s="39"/>
      <c r="EM58" s="39"/>
      <c r="EN58" s="39"/>
      <c r="EO58" s="39"/>
      <c r="EP58" s="39"/>
      <c r="EQ58" s="39"/>
      <c r="ER58" s="39"/>
      <c r="ES58" s="39"/>
      <c r="ET58" s="39"/>
      <c r="EU58" s="39"/>
      <c r="EV58" s="39"/>
      <c r="EW58" s="39"/>
      <c r="EX58" s="39"/>
      <c r="EY58" s="39"/>
      <c r="EZ58" s="39"/>
      <c r="FA58" s="39"/>
      <c r="FB58" s="39"/>
      <c r="FC58" s="39"/>
      <c r="FD58" s="39"/>
      <c r="FE58" s="39"/>
      <c r="FF58" s="39"/>
      <c r="FG58" s="39"/>
      <c r="FH58" s="39"/>
      <c r="FI58" s="39"/>
      <c r="FJ58" s="39"/>
      <c r="FK58" s="39"/>
      <c r="FL58" s="39"/>
      <c r="FM58" s="39"/>
      <c r="FN58" s="39"/>
      <c r="FO58" s="39"/>
      <c r="FP58" s="39"/>
      <c r="FQ58" s="39"/>
      <c r="FR58" s="39"/>
      <c r="FS58" s="39"/>
      <c r="FT58" s="39"/>
      <c r="FU58" s="39"/>
      <c r="FV58" s="39"/>
      <c r="FW58" s="39"/>
      <c r="FX58" s="39"/>
      <c r="FY58" s="39"/>
      <c r="FZ58" s="39"/>
      <c r="GA58" s="39"/>
      <c r="GB58" s="39"/>
      <c r="GC58" s="39"/>
      <c r="GD58" s="39"/>
      <c r="GE58" s="39"/>
      <c r="GF58" s="39"/>
      <c r="GG58" s="39"/>
      <c r="GH58" s="39"/>
      <c r="GI58" s="39"/>
      <c r="GJ58" s="39"/>
      <c r="GK58" s="39"/>
      <c r="GL58" s="39"/>
      <c r="GM58" s="39"/>
      <c r="GN58" s="39"/>
      <c r="GO58" s="39"/>
      <c r="GP58" s="39"/>
      <c r="GQ58" s="39"/>
      <c r="GR58" s="39"/>
      <c r="GS58" s="39"/>
      <c r="GT58" s="39"/>
      <c r="GU58" s="39"/>
      <c r="GV58" s="39"/>
      <c r="GW58" s="39"/>
      <c r="GX58" s="39"/>
      <c r="GY58" s="39"/>
      <c r="GZ58" s="39"/>
      <c r="HA58" s="39"/>
      <c r="HB58" s="39"/>
      <c r="HC58" s="39"/>
      <c r="HD58" s="39"/>
      <c r="HE58" s="39"/>
      <c r="HF58" s="39"/>
      <c r="HG58" s="39"/>
      <c r="HH58" s="39"/>
      <c r="HI58" s="39"/>
      <c r="HJ58" s="39"/>
      <c r="HK58" s="39"/>
      <c r="HL58" s="39"/>
      <c r="HM58" s="39"/>
      <c r="HN58" s="39"/>
      <c r="HO58" s="39"/>
      <c r="HP58" s="39"/>
      <c r="HQ58" s="39"/>
      <c r="HR58" s="39"/>
      <c r="HS58" s="39"/>
      <c r="HT58" s="39"/>
      <c r="HU58" s="39"/>
      <c r="HV58" s="39"/>
      <c r="HW58" s="39"/>
      <c r="HX58" s="39"/>
      <c r="HY58" s="39"/>
      <c r="HZ58" s="39"/>
      <c r="IA58" s="39"/>
      <c r="IB58" s="39"/>
      <c r="IC58" s="39"/>
      <c r="ID58" s="39"/>
      <c r="IE58" s="39"/>
      <c r="IF58" s="39"/>
      <c r="IG58" s="39"/>
      <c r="IH58" s="39"/>
      <c r="II58" s="39"/>
      <c r="IJ58" s="39"/>
      <c r="IK58" s="39"/>
      <c r="IL58" s="39"/>
      <c r="IM58" s="39"/>
      <c r="IN58" s="39"/>
      <c r="IO58" s="39"/>
      <c r="IP58" s="39"/>
      <c r="IQ58" s="39"/>
      <c r="IR58" s="39"/>
      <c r="IS58" s="39"/>
      <c r="IT58" s="39"/>
      <c r="IU58" s="39"/>
      <c r="IV58" s="39"/>
    </row>
    <row r="59" spans="1:256">
      <c r="A59" s="40"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5CE17620-6F96-4338-9C2D-6DB514D07954}"/>
    <hyperlink ref="J29" r:id="rId2" xr:uid="{13580D5B-E4AA-4BE3-BB1D-AE2FB62C97C1}"/>
    <hyperlink ref="A40" r:id="rId3" xr:uid="{282C469E-AF5F-4686-A5D5-3BBE22021728}"/>
    <hyperlink ref="J40" r:id="rId4" xr:uid="{6B468B24-385D-49F7-8372-1111665307BA}"/>
    <hyperlink ref="A7" r:id="rId5" xr:uid="{AB0F0048-2095-4AB0-AC8E-1FF40C7C5883}"/>
    <hyperlink ref="J7" r:id="rId6" xr:uid="{B6785A64-E8A5-438B-BEC4-7118A8B076CA}"/>
    <hyperlink ref="A18" r:id="rId7" xr:uid="{80508D63-59EC-4B8F-80F6-D5BEE6A69EC9}"/>
    <hyperlink ref="J18" r:id="rId8" xr:uid="{2012BA20-6278-4344-A908-D616ACD7D777}"/>
  </hyperlinks>
  <pageMargins left="0.7" right="0.7" top="0.75" bottom="0.75" header="0.3" footer="0.3"/>
  <pageSetup paperSize="9" orientation="portrait" verticalDpi="0" r:id="rId9"/>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3F087-4888-423F-8617-A7CD56B00D16}">
  <dimension ref="A1:J58"/>
  <sheetViews>
    <sheetView showGridLines="0" workbookViewId="0"/>
  </sheetViews>
  <sheetFormatPr defaultRowHeight="11.25"/>
  <cols>
    <col min="1" max="1" width="35.7109375" style="155" customWidth="1"/>
    <col min="2" max="8" width="7.7109375" style="155" customWidth="1"/>
    <col min="9" max="9" width="10.7109375" style="155" customWidth="1"/>
    <col min="10" max="10" width="22.5703125" style="155" customWidth="1"/>
    <col min="11" max="16384" width="9.140625" style="155"/>
  </cols>
  <sheetData>
    <row r="1" spans="1:10" ht="12" customHeight="1">
      <c r="A1" s="920" t="s">
        <v>1604</v>
      </c>
      <c r="B1" s="920"/>
      <c r="C1" s="920"/>
      <c r="D1" s="920"/>
      <c r="E1" s="920"/>
      <c r="F1" s="920"/>
      <c r="G1" s="920"/>
      <c r="H1" s="920"/>
      <c r="I1" s="920"/>
      <c r="J1" s="920"/>
    </row>
    <row r="2" spans="1:10" ht="12" customHeight="1">
      <c r="A2" s="931" t="s">
        <v>1605</v>
      </c>
      <c r="B2" s="931"/>
      <c r="C2" s="931"/>
      <c r="D2" s="931"/>
      <c r="E2" s="931"/>
      <c r="F2" s="931"/>
      <c r="G2" s="931"/>
      <c r="H2" s="931"/>
      <c r="I2" s="931"/>
      <c r="J2" s="931"/>
    </row>
    <row r="3" spans="1:10" ht="12" customHeight="1" thickBot="1"/>
    <row r="4" spans="1:10" s="156" customFormat="1" ht="12" customHeight="1" thickBot="1">
      <c r="A4" s="510"/>
      <c r="B4" s="1011" t="s">
        <v>1365</v>
      </c>
      <c r="C4" s="1012"/>
      <c r="D4" s="1012"/>
      <c r="E4" s="1012"/>
      <c r="F4" s="1012"/>
      <c r="G4" s="1012"/>
      <c r="H4" s="1013"/>
      <c r="I4" s="925" t="s">
        <v>1366</v>
      </c>
    </row>
    <row r="5" spans="1:10" s="156" customFormat="1" ht="21" customHeight="1" thickBot="1">
      <c r="B5" s="177" t="s">
        <v>1367</v>
      </c>
      <c r="C5" s="177" t="s">
        <v>1368</v>
      </c>
      <c r="D5" s="177" t="s">
        <v>1369</v>
      </c>
      <c r="E5" s="177" t="s">
        <v>1370</v>
      </c>
      <c r="F5" s="177" t="s">
        <v>1371</v>
      </c>
      <c r="G5" s="177" t="s">
        <v>1372</v>
      </c>
      <c r="H5" s="177" t="s">
        <v>1373</v>
      </c>
      <c r="I5" s="926"/>
    </row>
    <row r="6" spans="1:10" s="156" customFormat="1" ht="11.25" customHeight="1">
      <c r="A6" s="132" t="s">
        <v>495</v>
      </c>
      <c r="B6" s="602">
        <v>5604681.2750000022</v>
      </c>
      <c r="C6" s="602">
        <v>6677951.7480000006</v>
      </c>
      <c r="D6" s="602">
        <v>6834713.4120000014</v>
      </c>
      <c r="E6" s="602">
        <v>7198262.1660000021</v>
      </c>
      <c r="F6" s="602">
        <v>5038473.915</v>
      </c>
      <c r="G6" s="602">
        <v>6969010.2800000003</v>
      </c>
      <c r="H6" s="602">
        <v>6529146.9399999995</v>
      </c>
      <c r="I6" s="168">
        <v>-0.72469319039016966</v>
      </c>
      <c r="J6" s="132" t="s">
        <v>495</v>
      </c>
    </row>
    <row r="7" spans="1:10" s="156" customFormat="1" ht="12" customHeight="1">
      <c r="A7" s="594" t="s">
        <v>1378</v>
      </c>
      <c r="B7" s="602">
        <v>532698.90200000012</v>
      </c>
      <c r="C7" s="602">
        <v>560715.13900000078</v>
      </c>
      <c r="D7" s="602">
        <v>583464.94199999922</v>
      </c>
      <c r="E7" s="602">
        <v>554673.51600000053</v>
      </c>
      <c r="F7" s="602">
        <v>476453.54299999995</v>
      </c>
      <c r="G7" s="602">
        <v>543970.40499999968</v>
      </c>
      <c r="H7" s="602">
        <v>532474.19700000028</v>
      </c>
      <c r="I7" s="168">
        <v>-1.8211388749985957</v>
      </c>
      <c r="J7" s="594" t="s">
        <v>1379</v>
      </c>
    </row>
    <row r="8" spans="1:10" s="156" customFormat="1" ht="12" customHeight="1">
      <c r="A8" s="594" t="s">
        <v>1380</v>
      </c>
      <c r="B8" s="602">
        <v>306478.40699999983</v>
      </c>
      <c r="C8" s="602">
        <v>367108.66900000017</v>
      </c>
      <c r="D8" s="602">
        <v>414234.04899999971</v>
      </c>
      <c r="E8" s="602">
        <v>362768.24799999973</v>
      </c>
      <c r="F8" s="602">
        <v>294817.80300000013</v>
      </c>
      <c r="G8" s="602">
        <v>375915.55300000001</v>
      </c>
      <c r="H8" s="602">
        <v>332189.54699999985</v>
      </c>
      <c r="I8" s="168">
        <v>2.2904556791472146</v>
      </c>
      <c r="J8" s="594" t="s">
        <v>1381</v>
      </c>
    </row>
    <row r="9" spans="1:10" s="156" customFormat="1" ht="12" customHeight="1">
      <c r="A9" s="594" t="s">
        <v>1382</v>
      </c>
      <c r="B9" s="602">
        <v>248365.41200000001</v>
      </c>
      <c r="C9" s="602">
        <v>143783.10300000006</v>
      </c>
      <c r="D9" s="602">
        <v>229354.17500000002</v>
      </c>
      <c r="E9" s="602">
        <v>361794.663</v>
      </c>
      <c r="F9" s="602">
        <v>344904.19799999997</v>
      </c>
      <c r="G9" s="602">
        <v>379276.27</v>
      </c>
      <c r="H9" s="602">
        <v>364170.80599999992</v>
      </c>
      <c r="I9" s="168">
        <v>-30.237053881390096</v>
      </c>
      <c r="J9" s="594" t="s">
        <v>1383</v>
      </c>
    </row>
    <row r="10" spans="1:10" s="156" customFormat="1" ht="12" customHeight="1">
      <c r="A10" s="594" t="s">
        <v>1384</v>
      </c>
      <c r="B10" s="602">
        <v>357152.47100000083</v>
      </c>
      <c r="C10" s="602">
        <v>667571.56399999931</v>
      </c>
      <c r="D10" s="602">
        <v>395551.51499999978</v>
      </c>
      <c r="E10" s="602">
        <v>1003679.9040000004</v>
      </c>
      <c r="F10" s="602">
        <v>504054.53300000017</v>
      </c>
      <c r="G10" s="602">
        <v>409470.23600000009</v>
      </c>
      <c r="H10" s="602">
        <v>405755.56100000034</v>
      </c>
      <c r="I10" s="168">
        <v>5.2925445033410483</v>
      </c>
      <c r="J10" s="594" t="s">
        <v>1385</v>
      </c>
    </row>
    <row r="11" spans="1:10" s="156" customFormat="1" ht="12" customHeight="1">
      <c r="A11" s="594" t="s">
        <v>1386</v>
      </c>
      <c r="B11" s="602">
        <v>317699.07100000017</v>
      </c>
      <c r="C11" s="602">
        <v>431382.23700000014</v>
      </c>
      <c r="D11" s="602">
        <v>495453.81800000009</v>
      </c>
      <c r="E11" s="602">
        <v>456700.23700000002</v>
      </c>
      <c r="F11" s="602">
        <v>323595.3249999999</v>
      </c>
      <c r="G11" s="602">
        <v>505670.77999999991</v>
      </c>
      <c r="H11" s="602">
        <v>436408.22800000012</v>
      </c>
      <c r="I11" s="168">
        <v>-7.5585831515856228</v>
      </c>
      <c r="J11" s="594" t="s">
        <v>1387</v>
      </c>
    </row>
    <row r="12" spans="1:10" s="156" customFormat="1" ht="12" customHeight="1">
      <c r="A12" s="594" t="s">
        <v>1388</v>
      </c>
      <c r="B12" s="602">
        <v>35500.042000000038</v>
      </c>
      <c r="C12" s="602">
        <v>35810.126999999957</v>
      </c>
      <c r="D12" s="602">
        <v>43209.522999999994</v>
      </c>
      <c r="E12" s="602">
        <v>38205.285999999986</v>
      </c>
      <c r="F12" s="602">
        <v>25882.891999999993</v>
      </c>
      <c r="G12" s="602">
        <v>42578.554999999993</v>
      </c>
      <c r="H12" s="602">
        <v>35269.915000000023</v>
      </c>
      <c r="I12" s="168">
        <v>2.4029531245989943</v>
      </c>
      <c r="J12" s="594" t="s">
        <v>1389</v>
      </c>
    </row>
    <row r="13" spans="1:10" s="156" customFormat="1" ht="12" customHeight="1">
      <c r="A13" s="594" t="s">
        <v>1390</v>
      </c>
      <c r="B13" s="602">
        <v>137762.693</v>
      </c>
      <c r="C13" s="602">
        <v>160590.86799999981</v>
      </c>
      <c r="D13" s="602">
        <v>190982.93300000008</v>
      </c>
      <c r="E13" s="602">
        <v>163973.93499999997</v>
      </c>
      <c r="F13" s="602">
        <v>105549.45799999996</v>
      </c>
      <c r="G13" s="602">
        <v>198039.821</v>
      </c>
      <c r="H13" s="602">
        <v>169065.15999999995</v>
      </c>
      <c r="I13" s="168">
        <v>-2.7804803647049567</v>
      </c>
      <c r="J13" s="594" t="s">
        <v>1391</v>
      </c>
    </row>
    <row r="14" spans="1:10" s="156" customFormat="1" ht="12" customHeight="1">
      <c r="A14" s="594" t="s">
        <v>1392</v>
      </c>
      <c r="B14" s="602">
        <v>256720.75600000014</v>
      </c>
      <c r="C14" s="602">
        <v>233942.92600000006</v>
      </c>
      <c r="D14" s="602">
        <v>278734.90299999982</v>
      </c>
      <c r="E14" s="602">
        <v>259671.1399999999</v>
      </c>
      <c r="F14" s="602">
        <v>218707.24900000007</v>
      </c>
      <c r="G14" s="602">
        <v>275757.924</v>
      </c>
      <c r="H14" s="602">
        <v>264329.96999999997</v>
      </c>
      <c r="I14" s="168">
        <v>-6.7029760325622476</v>
      </c>
      <c r="J14" s="594" t="s">
        <v>1393</v>
      </c>
    </row>
    <row r="15" spans="1:10" s="156" customFormat="1" ht="12" customHeight="1">
      <c r="A15" s="594" t="s">
        <v>1394</v>
      </c>
      <c r="B15" s="602">
        <v>147140.78199999974</v>
      </c>
      <c r="C15" s="602">
        <v>179926.73399999997</v>
      </c>
      <c r="D15" s="602">
        <v>207555.26600000015</v>
      </c>
      <c r="E15" s="602">
        <v>174219.22399999984</v>
      </c>
      <c r="F15" s="602">
        <v>133023.60400000014</v>
      </c>
      <c r="G15" s="602">
        <v>231661.85499999998</v>
      </c>
      <c r="H15" s="602">
        <v>190616.89499999993</v>
      </c>
      <c r="I15" s="168">
        <v>-8.3956885041889961</v>
      </c>
      <c r="J15" s="594" t="s">
        <v>1395</v>
      </c>
    </row>
    <row r="16" spans="1:10" s="156" customFormat="1" ht="12" customHeight="1">
      <c r="A16" s="594" t="s">
        <v>1396</v>
      </c>
      <c r="B16" s="602">
        <v>252074.44499999992</v>
      </c>
      <c r="C16" s="602">
        <v>263405.81900000002</v>
      </c>
      <c r="D16" s="602">
        <v>299575.56599999988</v>
      </c>
      <c r="E16" s="602">
        <v>236010.42599999983</v>
      </c>
      <c r="F16" s="602">
        <v>236141.50699999993</v>
      </c>
      <c r="G16" s="602">
        <v>320309.63100000005</v>
      </c>
      <c r="H16" s="602">
        <v>247050.83499999999</v>
      </c>
      <c r="I16" s="168">
        <v>1.0279997849219882</v>
      </c>
      <c r="J16" s="594" t="s">
        <v>1397</v>
      </c>
    </row>
    <row r="17" spans="1:10" s="156" customFormat="1" ht="12" customHeight="1">
      <c r="A17" s="594" t="s">
        <v>1398</v>
      </c>
      <c r="B17" s="602">
        <v>117513.57400000002</v>
      </c>
      <c r="C17" s="602">
        <v>135617.95500000002</v>
      </c>
      <c r="D17" s="602">
        <v>159073.46099999978</v>
      </c>
      <c r="E17" s="602">
        <v>145467.12</v>
      </c>
      <c r="F17" s="602">
        <v>148018.93600000002</v>
      </c>
      <c r="G17" s="602">
        <v>201694.46999999997</v>
      </c>
      <c r="H17" s="602">
        <v>148947.70199999999</v>
      </c>
      <c r="I17" s="168">
        <v>-4.0491238520915829</v>
      </c>
      <c r="J17" s="594" t="s">
        <v>1399</v>
      </c>
    </row>
    <row r="18" spans="1:10" s="156" customFormat="1" ht="12" customHeight="1">
      <c r="A18" s="594" t="s">
        <v>1400</v>
      </c>
      <c r="B18" s="602">
        <v>258357.48900000015</v>
      </c>
      <c r="C18" s="602">
        <v>265282.74300000007</v>
      </c>
      <c r="D18" s="602">
        <v>302268.35099999985</v>
      </c>
      <c r="E18" s="602">
        <v>277517.11099999998</v>
      </c>
      <c r="F18" s="602">
        <v>196639.78399999996</v>
      </c>
      <c r="G18" s="602">
        <v>310995.86399999994</v>
      </c>
      <c r="H18" s="602">
        <v>285815.30100000009</v>
      </c>
      <c r="I18" s="168">
        <v>8.7125442859282742</v>
      </c>
      <c r="J18" s="594" t="s">
        <v>1401</v>
      </c>
    </row>
    <row r="19" spans="1:10" s="156" customFormat="1" ht="12" customHeight="1">
      <c r="A19" s="594" t="s">
        <v>1402</v>
      </c>
      <c r="B19" s="602">
        <v>424309.03300000011</v>
      </c>
      <c r="C19" s="602">
        <v>540352.64899999998</v>
      </c>
      <c r="D19" s="602">
        <v>574344.97100000037</v>
      </c>
      <c r="E19" s="602">
        <v>548430.33400000015</v>
      </c>
      <c r="F19" s="602">
        <v>319861.14300000016</v>
      </c>
      <c r="G19" s="602">
        <v>591139.39199999988</v>
      </c>
      <c r="H19" s="602">
        <v>509149.8629999999</v>
      </c>
      <c r="I19" s="168">
        <v>7.672606654107625</v>
      </c>
      <c r="J19" s="594" t="s">
        <v>1403</v>
      </c>
    </row>
    <row r="20" spans="1:10" s="156" customFormat="1" ht="12" customHeight="1">
      <c r="A20" s="594" t="s">
        <v>1404</v>
      </c>
      <c r="B20" s="602">
        <v>934878.25300000049</v>
      </c>
      <c r="C20" s="602">
        <v>1061522.2660000003</v>
      </c>
      <c r="D20" s="602">
        <v>1168971.0460000015</v>
      </c>
      <c r="E20" s="602">
        <v>1082924.6890000007</v>
      </c>
      <c r="F20" s="602">
        <v>746078.02599999995</v>
      </c>
      <c r="G20" s="602">
        <v>1098426.4119999995</v>
      </c>
      <c r="H20" s="602">
        <v>1018688.452</v>
      </c>
      <c r="I20" s="168">
        <v>6.5479619843437291</v>
      </c>
      <c r="J20" s="594" t="s">
        <v>1405</v>
      </c>
    </row>
    <row r="21" spans="1:10" s="156" customFormat="1" ht="21" customHeight="1">
      <c r="A21" s="677" t="s">
        <v>1406</v>
      </c>
      <c r="B21" s="602">
        <v>755851.91599999985</v>
      </c>
      <c r="C21" s="602">
        <v>1046417.607</v>
      </c>
      <c r="D21" s="602">
        <v>879898.86199999996</v>
      </c>
      <c r="E21" s="602">
        <v>953775.32300000067</v>
      </c>
      <c r="F21" s="602">
        <v>509711.565</v>
      </c>
      <c r="G21" s="602">
        <v>872404.85899999994</v>
      </c>
      <c r="H21" s="602">
        <v>986921.06900000002</v>
      </c>
      <c r="I21" s="168">
        <v>-8.1878554144967666</v>
      </c>
      <c r="J21" s="594" t="s">
        <v>1407</v>
      </c>
    </row>
    <row r="22" spans="1:10" s="156" customFormat="1" ht="12" customHeight="1">
      <c r="A22" s="594" t="s">
        <v>1408</v>
      </c>
      <c r="B22" s="602">
        <v>160921.00499999989</v>
      </c>
      <c r="C22" s="602">
        <v>184879.74400000004</v>
      </c>
      <c r="D22" s="602">
        <v>189858.64199999996</v>
      </c>
      <c r="E22" s="602">
        <v>186596.74099999986</v>
      </c>
      <c r="F22" s="602">
        <v>158242.05000000002</v>
      </c>
      <c r="G22" s="602">
        <v>207622.82000000004</v>
      </c>
      <c r="H22" s="602">
        <v>205442.37900000007</v>
      </c>
      <c r="I22" s="168">
        <v>10.280267545166041</v>
      </c>
      <c r="J22" s="594" t="s">
        <v>1409</v>
      </c>
    </row>
    <row r="23" spans="1:10" s="156" customFormat="1" ht="12" customHeight="1" thickBot="1">
      <c r="A23" s="594" t="s">
        <v>1410</v>
      </c>
      <c r="B23" s="602">
        <v>361257.02400000044</v>
      </c>
      <c r="C23" s="602">
        <v>399641.59800000011</v>
      </c>
      <c r="D23" s="602">
        <v>422181.38900000037</v>
      </c>
      <c r="E23" s="602">
        <v>391854.26900000084</v>
      </c>
      <c r="F23" s="602">
        <v>296792.29899999977</v>
      </c>
      <c r="G23" s="602">
        <v>404075.43300000019</v>
      </c>
      <c r="H23" s="602">
        <v>396851.05999999976</v>
      </c>
      <c r="I23" s="168">
        <v>19.607135892158283</v>
      </c>
      <c r="J23" s="594" t="s">
        <v>1411</v>
      </c>
    </row>
    <row r="24" spans="1:10" s="156" customFormat="1" ht="12" customHeight="1" thickBot="1">
      <c r="A24" s="595"/>
      <c r="B24" s="1011" t="s">
        <v>1412</v>
      </c>
      <c r="C24" s="1012"/>
      <c r="D24" s="1012"/>
      <c r="E24" s="1012"/>
      <c r="F24" s="1012"/>
      <c r="G24" s="1012"/>
      <c r="H24" s="1013"/>
      <c r="I24" s="925" t="s">
        <v>1413</v>
      </c>
      <c r="J24" s="595"/>
    </row>
    <row r="25" spans="1:10" s="156" customFormat="1" ht="31.5" customHeight="1" thickBot="1">
      <c r="A25" s="595"/>
      <c r="B25" s="177" t="s">
        <v>1414</v>
      </c>
      <c r="C25" s="177" t="s">
        <v>1368</v>
      </c>
      <c r="D25" s="177" t="s">
        <v>1415</v>
      </c>
      <c r="E25" s="177" t="s">
        <v>1416</v>
      </c>
      <c r="F25" s="177" t="s">
        <v>1417</v>
      </c>
      <c r="G25" s="177" t="s">
        <v>1372</v>
      </c>
      <c r="H25" s="177" t="s">
        <v>1373</v>
      </c>
      <c r="I25" s="926"/>
      <c r="J25" s="595"/>
    </row>
    <row r="26" spans="1:10" s="156" customFormat="1" ht="12" customHeight="1">
      <c r="A26" s="596" t="s">
        <v>1418</v>
      </c>
      <c r="B26" s="597"/>
      <c r="C26" s="597"/>
      <c r="D26" s="597"/>
      <c r="E26" s="597"/>
      <c r="F26" s="597"/>
      <c r="G26" s="597"/>
      <c r="H26" s="597"/>
      <c r="I26" s="598"/>
      <c r="J26" s="595"/>
    </row>
    <row r="27" spans="1:10" s="156" customFormat="1" ht="12" customHeight="1">
      <c r="A27" s="599" t="s">
        <v>1419</v>
      </c>
      <c r="B27" s="600"/>
      <c r="C27" s="600"/>
      <c r="D27" s="600"/>
      <c r="E27" s="600"/>
      <c r="F27" s="600"/>
      <c r="G27" s="600"/>
      <c r="H27" s="600"/>
      <c r="I27" s="598"/>
      <c r="J27" s="595"/>
    </row>
    <row r="28" spans="1:10" s="156" customFormat="1" ht="12" customHeight="1">
      <c r="A28" s="601"/>
      <c r="B28" s="601"/>
      <c r="C28" s="601"/>
      <c r="D28" s="601"/>
      <c r="E28" s="601"/>
      <c r="F28" s="601"/>
      <c r="G28" s="601"/>
      <c r="H28" s="601"/>
      <c r="I28" s="598"/>
      <c r="J28" s="595"/>
    </row>
    <row r="29" spans="1:10" s="156" customFormat="1" ht="12" customHeight="1">
      <c r="A29" s="1010" t="s">
        <v>1420</v>
      </c>
      <c r="B29" s="1010"/>
      <c r="C29" s="1010"/>
      <c r="D29" s="1010"/>
      <c r="E29" s="1010"/>
      <c r="F29" s="1010"/>
      <c r="G29" s="1010"/>
      <c r="H29" s="1010"/>
      <c r="I29" s="1010"/>
      <c r="J29" s="1010"/>
    </row>
    <row r="30" spans="1:10" s="156" customFormat="1" ht="12" customHeight="1">
      <c r="A30" s="1010" t="s">
        <v>1421</v>
      </c>
      <c r="B30" s="1010"/>
      <c r="C30" s="1010"/>
      <c r="D30" s="1010"/>
      <c r="E30" s="1010"/>
      <c r="F30" s="1010"/>
      <c r="G30" s="1010"/>
      <c r="H30" s="1010"/>
      <c r="I30" s="1010"/>
      <c r="J30" s="1010"/>
    </row>
    <row r="31" spans="1:10" s="156" customFormat="1"/>
    <row r="32" spans="1:10">
      <c r="A32" s="156"/>
      <c r="B32" s="156"/>
      <c r="C32" s="156"/>
      <c r="D32" s="156"/>
      <c r="E32" s="156"/>
      <c r="F32" s="156"/>
      <c r="G32" s="156"/>
      <c r="H32" s="156"/>
      <c r="I32" s="156"/>
      <c r="J32" s="156"/>
    </row>
    <row r="33" spans="1:9">
      <c r="A33" s="156"/>
      <c r="B33" s="156"/>
      <c r="C33" s="156"/>
      <c r="D33" s="156"/>
      <c r="E33" s="156"/>
      <c r="F33" s="156"/>
      <c r="G33" s="156"/>
      <c r="H33" s="156"/>
      <c r="I33" s="156"/>
    </row>
    <row r="34" spans="1:9">
      <c r="A34" s="156"/>
      <c r="B34" s="156"/>
      <c r="C34" s="156"/>
      <c r="D34" s="156"/>
      <c r="E34" s="156"/>
      <c r="F34" s="156"/>
      <c r="G34" s="156"/>
      <c r="H34" s="156"/>
      <c r="I34" s="156"/>
    </row>
    <row r="35" spans="1:9">
      <c r="A35" s="156"/>
      <c r="B35" s="156"/>
      <c r="C35" s="156"/>
      <c r="D35" s="156"/>
      <c r="E35" s="156"/>
      <c r="F35" s="156"/>
      <c r="G35" s="156"/>
      <c r="H35" s="156"/>
      <c r="I35" s="156"/>
    </row>
    <row r="36" spans="1:9">
      <c r="A36" s="156"/>
      <c r="B36" s="156"/>
      <c r="C36" s="156"/>
      <c r="D36" s="156"/>
      <c r="E36" s="156"/>
      <c r="F36" s="156"/>
      <c r="G36" s="156"/>
      <c r="H36" s="156"/>
      <c r="I36" s="156"/>
    </row>
    <row r="37" spans="1:9">
      <c r="A37" s="156"/>
      <c r="B37" s="156"/>
      <c r="C37" s="156"/>
      <c r="D37" s="156"/>
      <c r="E37" s="156"/>
      <c r="F37" s="156"/>
      <c r="G37" s="156"/>
      <c r="H37" s="156"/>
      <c r="I37" s="156"/>
    </row>
    <row r="38" spans="1:9">
      <c r="A38" s="156"/>
      <c r="B38" s="156"/>
      <c r="C38" s="156"/>
      <c r="D38" s="156"/>
      <c r="E38" s="156"/>
      <c r="F38" s="156"/>
      <c r="G38" s="156"/>
      <c r="H38" s="156"/>
      <c r="I38" s="156"/>
    </row>
    <row r="39" spans="1:9">
      <c r="A39" s="156"/>
      <c r="B39" s="156"/>
      <c r="C39" s="156"/>
      <c r="D39" s="156"/>
      <c r="E39" s="156"/>
      <c r="F39" s="156"/>
      <c r="G39" s="156"/>
      <c r="H39" s="156"/>
      <c r="I39" s="156"/>
    </row>
    <row r="40" spans="1:9">
      <c r="A40" s="156"/>
      <c r="B40" s="156"/>
      <c r="C40" s="156"/>
      <c r="D40" s="156"/>
      <c r="E40" s="156"/>
      <c r="F40" s="156"/>
      <c r="G40" s="156"/>
      <c r="H40" s="156"/>
      <c r="I40" s="156"/>
    </row>
    <row r="41" spans="1:9">
      <c r="A41" s="156"/>
      <c r="B41" s="156"/>
      <c r="C41" s="156"/>
      <c r="D41" s="156"/>
      <c r="E41" s="156"/>
      <c r="F41" s="156"/>
      <c r="G41" s="156"/>
      <c r="H41" s="156"/>
      <c r="I41" s="156"/>
    </row>
    <row r="42" spans="1:9">
      <c r="A42" s="156"/>
      <c r="B42" s="156"/>
      <c r="C42" s="156"/>
      <c r="D42" s="156"/>
      <c r="E42" s="156"/>
      <c r="F42" s="156"/>
      <c r="G42" s="156"/>
      <c r="H42" s="156"/>
      <c r="I42" s="156"/>
    </row>
    <row r="43" spans="1:9">
      <c r="A43" s="156"/>
      <c r="B43" s="156"/>
      <c r="C43" s="156"/>
      <c r="D43" s="156"/>
      <c r="E43" s="156"/>
      <c r="F43" s="156"/>
      <c r="G43" s="156"/>
      <c r="H43" s="156"/>
      <c r="I43" s="156"/>
    </row>
    <row r="44" spans="1:9">
      <c r="A44" s="156"/>
      <c r="B44" s="156"/>
      <c r="C44" s="156"/>
      <c r="D44" s="156"/>
      <c r="E44" s="156"/>
      <c r="F44" s="156"/>
      <c r="G44" s="156"/>
      <c r="H44" s="156"/>
      <c r="I44" s="156"/>
    </row>
    <row r="45" spans="1:9">
      <c r="A45" s="156"/>
      <c r="B45" s="156"/>
      <c r="C45" s="156"/>
      <c r="D45" s="156"/>
      <c r="E45" s="156"/>
      <c r="F45" s="156"/>
      <c r="G45" s="156"/>
      <c r="H45" s="156"/>
      <c r="I45" s="156"/>
    </row>
    <row r="46" spans="1:9">
      <c r="A46" s="156"/>
      <c r="B46" s="156"/>
      <c r="C46" s="156"/>
      <c r="D46" s="156"/>
      <c r="E46" s="156"/>
      <c r="F46" s="156"/>
      <c r="G46" s="156"/>
      <c r="H46" s="156"/>
      <c r="I46" s="156"/>
    </row>
    <row r="47" spans="1:9">
      <c r="A47" s="156"/>
      <c r="B47" s="156"/>
      <c r="C47" s="156"/>
      <c r="D47" s="156"/>
      <c r="E47" s="156"/>
      <c r="F47" s="156"/>
      <c r="G47" s="156"/>
      <c r="H47" s="156"/>
      <c r="I47" s="156"/>
    </row>
    <row r="48" spans="1:9">
      <c r="A48" s="156"/>
      <c r="B48" s="156"/>
      <c r="C48" s="156"/>
      <c r="D48" s="156"/>
      <c r="E48" s="156"/>
      <c r="F48" s="156"/>
      <c r="G48" s="156"/>
      <c r="H48" s="156"/>
      <c r="I48" s="156"/>
    </row>
    <row r="49" spans="1:9">
      <c r="A49" s="156"/>
      <c r="B49" s="156"/>
      <c r="C49" s="156"/>
      <c r="D49" s="156"/>
      <c r="E49" s="156"/>
      <c r="F49" s="156"/>
      <c r="G49" s="156"/>
      <c r="H49" s="156"/>
      <c r="I49" s="156"/>
    </row>
    <row r="50" spans="1:9">
      <c r="A50" s="156"/>
      <c r="B50" s="156"/>
      <c r="C50" s="156"/>
      <c r="D50" s="156"/>
      <c r="E50" s="156"/>
      <c r="F50" s="156"/>
      <c r="G50" s="156"/>
      <c r="H50" s="156"/>
      <c r="I50" s="156"/>
    </row>
    <row r="51" spans="1:9">
      <c r="A51" s="156"/>
      <c r="B51" s="156"/>
      <c r="C51" s="156"/>
      <c r="D51" s="156"/>
      <c r="E51" s="156"/>
      <c r="F51" s="156"/>
      <c r="G51" s="156"/>
      <c r="H51" s="156"/>
      <c r="I51" s="156"/>
    </row>
    <row r="52" spans="1:9">
      <c r="A52" s="156"/>
      <c r="B52" s="156"/>
      <c r="C52" s="156"/>
      <c r="D52" s="156"/>
      <c r="E52" s="156"/>
      <c r="F52" s="156"/>
      <c r="G52" s="156"/>
      <c r="H52" s="156"/>
      <c r="I52" s="156"/>
    </row>
    <row r="53" spans="1:9">
      <c r="A53" s="156"/>
      <c r="B53" s="156"/>
      <c r="C53" s="156"/>
      <c r="D53" s="156"/>
      <c r="E53" s="156"/>
      <c r="F53" s="156"/>
      <c r="G53" s="156"/>
      <c r="H53" s="156"/>
      <c r="I53" s="156"/>
    </row>
    <row r="54" spans="1:9">
      <c r="A54" s="156"/>
      <c r="B54" s="156"/>
      <c r="C54" s="156"/>
      <c r="D54" s="156"/>
      <c r="E54" s="156"/>
      <c r="F54" s="156"/>
      <c r="G54" s="156"/>
      <c r="H54" s="156"/>
      <c r="I54" s="156"/>
    </row>
    <row r="55" spans="1:9">
      <c r="A55" s="156"/>
      <c r="B55" s="156"/>
      <c r="C55" s="156"/>
      <c r="D55" s="156"/>
      <c r="E55" s="156"/>
      <c r="F55" s="156"/>
      <c r="G55" s="156"/>
      <c r="H55" s="156"/>
      <c r="I55" s="156"/>
    </row>
    <row r="56" spans="1:9">
      <c r="A56" s="156"/>
      <c r="B56" s="156"/>
      <c r="C56" s="156"/>
      <c r="D56" s="156"/>
      <c r="E56" s="156"/>
      <c r="F56" s="156"/>
      <c r="G56" s="156"/>
      <c r="H56" s="156"/>
      <c r="I56" s="156"/>
    </row>
    <row r="57" spans="1:9">
      <c r="A57" s="156"/>
      <c r="B57" s="156"/>
      <c r="C57" s="156"/>
      <c r="D57" s="156"/>
      <c r="E57" s="156"/>
      <c r="F57" s="156"/>
      <c r="G57" s="156"/>
      <c r="H57" s="156"/>
      <c r="I57" s="156"/>
    </row>
    <row r="58" spans="1:9">
      <c r="A58" s="156"/>
      <c r="B58" s="156"/>
      <c r="C58" s="156"/>
      <c r="D58" s="156"/>
      <c r="E58" s="156"/>
      <c r="F58" s="156"/>
      <c r="G58" s="156"/>
      <c r="H58" s="156"/>
      <c r="I58" s="156"/>
    </row>
  </sheetData>
  <mergeCells count="8">
    <mergeCell ref="A29:J29"/>
    <mergeCell ref="A30:J30"/>
    <mergeCell ref="A1:J1"/>
    <mergeCell ref="A2:J2"/>
    <mergeCell ref="B4:H4"/>
    <mergeCell ref="I4:I5"/>
    <mergeCell ref="B24:H24"/>
    <mergeCell ref="I24:I25"/>
  </mergeCells>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53F21-D5A3-4257-933D-12445646991D}">
  <dimension ref="A1:J31"/>
  <sheetViews>
    <sheetView showGridLines="0" workbookViewId="0"/>
  </sheetViews>
  <sheetFormatPr defaultRowHeight="11.25"/>
  <cols>
    <col min="1" max="1" width="35.85546875" style="155" customWidth="1"/>
    <col min="2" max="8" width="7.7109375" style="155" customWidth="1"/>
    <col min="9" max="9" width="10.7109375" style="155" customWidth="1"/>
    <col min="10" max="10" width="21" style="155" customWidth="1"/>
    <col min="11" max="16384" width="9.140625" style="155"/>
  </cols>
  <sheetData>
    <row r="1" spans="1:10">
      <c r="A1" s="920" t="s">
        <v>1606</v>
      </c>
      <c r="B1" s="920"/>
      <c r="C1" s="920"/>
      <c r="D1" s="920"/>
      <c r="E1" s="920"/>
      <c r="F1" s="920"/>
      <c r="G1" s="920"/>
      <c r="H1" s="920"/>
      <c r="I1" s="920"/>
      <c r="J1" s="920"/>
    </row>
    <row r="2" spans="1:10">
      <c r="A2" s="921" t="s">
        <v>1607</v>
      </c>
      <c r="B2" s="921"/>
      <c r="C2" s="921"/>
      <c r="D2" s="921"/>
      <c r="E2" s="921"/>
      <c r="F2" s="921"/>
      <c r="G2" s="921"/>
      <c r="H2" s="921"/>
      <c r="I2" s="921"/>
      <c r="J2" s="921"/>
    </row>
    <row r="3" spans="1:10" ht="12" thickBot="1"/>
    <row r="4" spans="1:10" s="156" customFormat="1" ht="12" customHeight="1" thickBot="1">
      <c r="A4" s="510"/>
      <c r="B4" s="1011" t="s">
        <v>1365</v>
      </c>
      <c r="C4" s="1012"/>
      <c r="D4" s="1012"/>
      <c r="E4" s="1012"/>
      <c r="F4" s="1012"/>
      <c r="G4" s="1012"/>
      <c r="H4" s="1013"/>
      <c r="I4" s="925" t="s">
        <v>1366</v>
      </c>
    </row>
    <row r="5" spans="1:10" s="156" customFormat="1" ht="23.25" thickBot="1">
      <c r="B5" s="177" t="s">
        <v>1367</v>
      </c>
      <c r="C5" s="177" t="s">
        <v>1368</v>
      </c>
      <c r="D5" s="177" t="s">
        <v>1369</v>
      </c>
      <c r="E5" s="177" t="s">
        <v>1370</v>
      </c>
      <c r="F5" s="177" t="s">
        <v>1371</v>
      </c>
      <c r="G5" s="177" t="s">
        <v>1372</v>
      </c>
      <c r="H5" s="177" t="s">
        <v>1373</v>
      </c>
      <c r="I5" s="926"/>
    </row>
    <row r="6" spans="1:10" s="156" customFormat="1">
      <c r="A6" s="101" t="s">
        <v>1374</v>
      </c>
      <c r="B6" s="592">
        <v>6591202.2890000008</v>
      </c>
      <c r="C6" s="592">
        <v>6991287.3370000012</v>
      </c>
      <c r="D6" s="593">
        <v>7566582.0409999993</v>
      </c>
      <c r="E6" s="593">
        <v>7413799.1219999995</v>
      </c>
      <c r="F6" s="593">
        <v>6115643.4230000004</v>
      </c>
      <c r="G6" s="593">
        <v>7891516.1119999997</v>
      </c>
      <c r="H6" s="593">
        <v>6732651.4869999988</v>
      </c>
      <c r="I6" s="168">
        <v>2.0505074797480489</v>
      </c>
      <c r="J6" s="101" t="s">
        <v>1375</v>
      </c>
    </row>
    <row r="7" spans="1:10" s="156" customFormat="1">
      <c r="A7" s="191" t="s">
        <v>1376</v>
      </c>
      <c r="B7" s="602">
        <v>6671730.1269999994</v>
      </c>
      <c r="C7" s="602">
        <v>7089533.4019999998</v>
      </c>
      <c r="D7" s="602">
        <v>7667336.4279999984</v>
      </c>
      <c r="E7" s="602">
        <v>7510086.0999999996</v>
      </c>
      <c r="F7" s="602">
        <v>6210369.7050000001</v>
      </c>
      <c r="G7" s="602">
        <v>8002869.4929999998</v>
      </c>
      <c r="H7" s="602">
        <v>6815687.5980000012</v>
      </c>
      <c r="I7" s="168">
        <v>1.4069158450717083</v>
      </c>
      <c r="J7" s="191" t="s">
        <v>1377</v>
      </c>
    </row>
    <row r="8" spans="1:10" s="156" customFormat="1">
      <c r="A8" s="594" t="s">
        <v>1378</v>
      </c>
      <c r="B8" s="603">
        <v>780513.45700000075</v>
      </c>
      <c r="C8" s="603">
        <v>761999.33900000027</v>
      </c>
      <c r="D8" s="603">
        <v>840215.37500000023</v>
      </c>
      <c r="E8" s="603">
        <v>763241.23399999947</v>
      </c>
      <c r="F8" s="603">
        <v>705769.28600000031</v>
      </c>
      <c r="G8" s="603">
        <v>814477.39100000006</v>
      </c>
      <c r="H8" s="603">
        <v>753589.39800000004</v>
      </c>
      <c r="I8" s="322">
        <v>3.2806869428465291</v>
      </c>
      <c r="J8" s="594" t="s">
        <v>1379</v>
      </c>
    </row>
    <row r="9" spans="1:10" s="156" customFormat="1">
      <c r="A9" s="594" t="s">
        <v>1380</v>
      </c>
      <c r="B9" s="603">
        <v>404995.07900000014</v>
      </c>
      <c r="C9" s="603">
        <v>413892.69599999994</v>
      </c>
      <c r="D9" s="603">
        <v>464002.30000000016</v>
      </c>
      <c r="E9" s="603">
        <v>447202.96799999976</v>
      </c>
      <c r="F9" s="603">
        <v>420339.06500000024</v>
      </c>
      <c r="G9" s="603">
        <v>473488.51000000007</v>
      </c>
      <c r="H9" s="603">
        <v>410721.46799999999</v>
      </c>
      <c r="I9" s="322">
        <v>12.268651035766169</v>
      </c>
      <c r="J9" s="594" t="s">
        <v>1381</v>
      </c>
    </row>
    <row r="10" spans="1:10" s="156" customFormat="1">
      <c r="A10" s="594" t="s">
        <v>1382</v>
      </c>
      <c r="B10" s="603">
        <v>263114.12199999997</v>
      </c>
      <c r="C10" s="603">
        <v>269748.77600000001</v>
      </c>
      <c r="D10" s="603">
        <v>338286.25799999997</v>
      </c>
      <c r="E10" s="603">
        <v>260543.421</v>
      </c>
      <c r="F10" s="603">
        <v>281165.80500000005</v>
      </c>
      <c r="G10" s="603">
        <v>313128.22799999994</v>
      </c>
      <c r="H10" s="603">
        <v>263694.98</v>
      </c>
      <c r="I10" s="322">
        <v>-28.78438770580496</v>
      </c>
      <c r="J10" s="594" t="s">
        <v>1383</v>
      </c>
    </row>
    <row r="11" spans="1:10" s="156" customFormat="1">
      <c r="A11" s="594" t="s">
        <v>1384</v>
      </c>
      <c r="B11" s="603">
        <v>813724.66599999962</v>
      </c>
      <c r="C11" s="603">
        <v>804614.42800000019</v>
      </c>
      <c r="D11" s="603">
        <v>893403.29799999949</v>
      </c>
      <c r="E11" s="603">
        <v>1135907.4570000006</v>
      </c>
      <c r="F11" s="603">
        <v>1145846.496</v>
      </c>
      <c r="G11" s="603">
        <v>1431475.8560000001</v>
      </c>
      <c r="H11" s="603">
        <v>820448.44700000016</v>
      </c>
      <c r="I11" s="322">
        <v>8.3019754693039118</v>
      </c>
      <c r="J11" s="594" t="s">
        <v>1385</v>
      </c>
    </row>
    <row r="12" spans="1:10" s="156" customFormat="1">
      <c r="A12" s="594" t="s">
        <v>1386</v>
      </c>
      <c r="B12" s="603">
        <v>339316.64499999984</v>
      </c>
      <c r="C12" s="603">
        <v>378672.89800000004</v>
      </c>
      <c r="D12" s="603">
        <v>433735.20899999992</v>
      </c>
      <c r="E12" s="603">
        <v>405612.18700000009</v>
      </c>
      <c r="F12" s="603">
        <v>300792.93400000007</v>
      </c>
      <c r="G12" s="603">
        <v>446954.217</v>
      </c>
      <c r="H12" s="603">
        <v>414437.93000000005</v>
      </c>
      <c r="I12" s="322">
        <v>-1.6516096136067944</v>
      </c>
      <c r="J12" s="594" t="s">
        <v>1387</v>
      </c>
    </row>
    <row r="13" spans="1:10" s="156" customFormat="1">
      <c r="A13" s="594" t="s">
        <v>1388</v>
      </c>
      <c r="B13" s="603">
        <v>66211.352000000028</v>
      </c>
      <c r="C13" s="603">
        <v>65434.621999999988</v>
      </c>
      <c r="D13" s="603">
        <v>72690.635999999999</v>
      </c>
      <c r="E13" s="603">
        <v>65428.956000000006</v>
      </c>
      <c r="F13" s="603">
        <v>46960.911999999997</v>
      </c>
      <c r="G13" s="603">
        <v>68433.521999999983</v>
      </c>
      <c r="H13" s="603">
        <v>59677.315999999999</v>
      </c>
      <c r="I13" s="322">
        <v>21.270636833490371</v>
      </c>
      <c r="J13" s="594" t="s">
        <v>1389</v>
      </c>
    </row>
    <row r="14" spans="1:10" s="156" customFormat="1">
      <c r="A14" s="594" t="s">
        <v>1390</v>
      </c>
      <c r="B14" s="603">
        <v>71764.555999999997</v>
      </c>
      <c r="C14" s="603">
        <v>86836.114999999976</v>
      </c>
      <c r="D14" s="603">
        <v>95376.308999999994</v>
      </c>
      <c r="E14" s="603">
        <v>92603.153000000006</v>
      </c>
      <c r="F14" s="603">
        <v>57472.822999999989</v>
      </c>
      <c r="G14" s="603">
        <v>90486.333000000013</v>
      </c>
      <c r="H14" s="603">
        <v>86269.486999999994</v>
      </c>
      <c r="I14" s="322">
        <v>7.8162640244264594</v>
      </c>
      <c r="J14" s="594" t="s">
        <v>1391</v>
      </c>
    </row>
    <row r="15" spans="1:10" s="156" customFormat="1">
      <c r="A15" s="594" t="s">
        <v>1392</v>
      </c>
      <c r="B15" s="603">
        <v>122282.05400000003</v>
      </c>
      <c r="C15" s="603">
        <v>127591.83399999999</v>
      </c>
      <c r="D15" s="603">
        <v>138483.91700000002</v>
      </c>
      <c r="E15" s="603">
        <v>141117.70300000001</v>
      </c>
      <c r="F15" s="603">
        <v>113436.58099999996</v>
      </c>
      <c r="G15" s="603">
        <v>143562.77500000002</v>
      </c>
      <c r="H15" s="603">
        <v>136312.56700000001</v>
      </c>
      <c r="I15" s="322">
        <v>6.0619639181663558</v>
      </c>
      <c r="J15" s="594" t="s">
        <v>1393</v>
      </c>
    </row>
    <row r="16" spans="1:10" s="156" customFormat="1">
      <c r="A16" s="594" t="s">
        <v>1394</v>
      </c>
      <c r="B16" s="603">
        <v>78001.285999999935</v>
      </c>
      <c r="C16" s="603">
        <v>96133.172999999981</v>
      </c>
      <c r="D16" s="603">
        <v>118599.368</v>
      </c>
      <c r="E16" s="603">
        <v>104417.73799999995</v>
      </c>
      <c r="F16" s="603">
        <v>58565.664999999986</v>
      </c>
      <c r="G16" s="603">
        <v>113717.29399999998</v>
      </c>
      <c r="H16" s="603">
        <v>109530.05900000004</v>
      </c>
      <c r="I16" s="322">
        <v>-6.7618324187040173</v>
      </c>
      <c r="J16" s="594" t="s">
        <v>1395</v>
      </c>
    </row>
    <row r="17" spans="1:10" s="156" customFormat="1">
      <c r="A17" s="594" t="s">
        <v>1396</v>
      </c>
      <c r="B17" s="603">
        <v>283987.68</v>
      </c>
      <c r="C17" s="603">
        <v>246936.55200000003</v>
      </c>
      <c r="D17" s="603">
        <v>239401.315</v>
      </c>
      <c r="E17" s="603">
        <v>231905.03099999999</v>
      </c>
      <c r="F17" s="603">
        <v>219603.06399999995</v>
      </c>
      <c r="G17" s="603">
        <v>231143.31700000007</v>
      </c>
      <c r="H17" s="603">
        <v>197184.538</v>
      </c>
      <c r="I17" s="322">
        <v>7.5966728331833338</v>
      </c>
      <c r="J17" s="594" t="s">
        <v>1397</v>
      </c>
    </row>
    <row r="18" spans="1:10" s="156" customFormat="1">
      <c r="A18" s="594" t="s">
        <v>1398</v>
      </c>
      <c r="B18" s="603">
        <v>68899.991999999998</v>
      </c>
      <c r="C18" s="603">
        <v>74101.111999999994</v>
      </c>
      <c r="D18" s="603">
        <v>68661.279999999984</v>
      </c>
      <c r="E18" s="603">
        <v>68255.053</v>
      </c>
      <c r="F18" s="603">
        <v>75550.353000000003</v>
      </c>
      <c r="G18" s="603">
        <v>80560.304999999978</v>
      </c>
      <c r="H18" s="603">
        <v>59395.951999999997</v>
      </c>
      <c r="I18" s="322">
        <v>4.1171979583536995</v>
      </c>
      <c r="J18" s="594" t="s">
        <v>1399</v>
      </c>
    </row>
    <row r="19" spans="1:10" s="156" customFormat="1">
      <c r="A19" s="594" t="s">
        <v>1400</v>
      </c>
      <c r="B19" s="603">
        <v>102763.52199999998</v>
      </c>
      <c r="C19" s="603">
        <v>117414.81000000003</v>
      </c>
      <c r="D19" s="603">
        <v>134123.22499999998</v>
      </c>
      <c r="E19" s="603">
        <v>122768.03199999998</v>
      </c>
      <c r="F19" s="603">
        <v>90578.84</v>
      </c>
      <c r="G19" s="603">
        <v>127430.97799999996</v>
      </c>
      <c r="H19" s="603">
        <v>117827.85200000001</v>
      </c>
      <c r="I19" s="322">
        <v>-9.2152305543144735</v>
      </c>
      <c r="J19" s="594" t="s">
        <v>1401</v>
      </c>
    </row>
    <row r="20" spans="1:10" s="156" customFormat="1">
      <c r="A20" s="594" t="s">
        <v>1402</v>
      </c>
      <c r="B20" s="603">
        <v>517020.08299999987</v>
      </c>
      <c r="C20" s="603">
        <v>647626.04899999942</v>
      </c>
      <c r="D20" s="603">
        <v>647301.58500000066</v>
      </c>
      <c r="E20" s="603">
        <v>571744.99500000034</v>
      </c>
      <c r="F20" s="603">
        <v>398737.11</v>
      </c>
      <c r="G20" s="603">
        <v>643730.17600000009</v>
      </c>
      <c r="H20" s="603">
        <v>580781.68400000001</v>
      </c>
      <c r="I20" s="322">
        <v>3.0719125074424056</v>
      </c>
      <c r="J20" s="594" t="s">
        <v>1403</v>
      </c>
    </row>
    <row r="21" spans="1:10" s="156" customFormat="1">
      <c r="A21" s="594" t="s">
        <v>1404</v>
      </c>
      <c r="B21" s="603">
        <v>1339739.8670000001</v>
      </c>
      <c r="C21" s="603">
        <v>1368266.7029999997</v>
      </c>
      <c r="D21" s="603">
        <v>1458270.9619999998</v>
      </c>
      <c r="E21" s="603">
        <v>1353650.2259999998</v>
      </c>
      <c r="F21" s="603">
        <v>1011418.688</v>
      </c>
      <c r="G21" s="603">
        <v>1306751.1759999995</v>
      </c>
      <c r="H21" s="603">
        <v>1221735.2860000003</v>
      </c>
      <c r="I21" s="322">
        <v>0.4405917325344717</v>
      </c>
      <c r="J21" s="594" t="s">
        <v>1405</v>
      </c>
    </row>
    <row r="22" spans="1:10" s="156" customFormat="1">
      <c r="A22" s="594" t="s">
        <v>1406</v>
      </c>
      <c r="B22" s="603">
        <v>911570.02399999998</v>
      </c>
      <c r="C22" s="603">
        <v>1095991.3010000002</v>
      </c>
      <c r="D22" s="603">
        <v>1121821.7390000001</v>
      </c>
      <c r="E22" s="603">
        <v>1206209.798</v>
      </c>
      <c r="F22" s="603">
        <v>894789.7840000001</v>
      </c>
      <c r="G22" s="603">
        <v>1178220.129</v>
      </c>
      <c r="H22" s="603">
        <v>1102166.5420000004</v>
      </c>
      <c r="I22" s="322">
        <v>1.8815333828330836</v>
      </c>
      <c r="J22" s="594" t="s">
        <v>1407</v>
      </c>
    </row>
    <row r="23" spans="1:10" s="156" customFormat="1">
      <c r="A23" s="594" t="s">
        <v>1408</v>
      </c>
      <c r="B23" s="603">
        <v>228843.65799999997</v>
      </c>
      <c r="C23" s="603">
        <v>227221.46100000004</v>
      </c>
      <c r="D23" s="603">
        <v>241263.22199999998</v>
      </c>
      <c r="E23" s="603">
        <v>220408.09500000003</v>
      </c>
      <c r="F23" s="603">
        <v>169009.74499999997</v>
      </c>
      <c r="G23" s="603">
        <v>225742.39299999995</v>
      </c>
      <c r="H23" s="603">
        <v>212749.68299999996</v>
      </c>
      <c r="I23" s="322">
        <v>-5.695294217654606</v>
      </c>
      <c r="J23" s="594" t="s">
        <v>1409</v>
      </c>
    </row>
    <row r="24" spans="1:10" s="156" customFormat="1" ht="12" thickBot="1">
      <c r="A24" s="594" t="s">
        <v>1410</v>
      </c>
      <c r="B24" s="603">
        <v>278982.08400000015</v>
      </c>
      <c r="C24" s="603">
        <v>307051.53299999988</v>
      </c>
      <c r="D24" s="603">
        <v>361700.42999999993</v>
      </c>
      <c r="E24" s="603">
        <v>319070.05300000001</v>
      </c>
      <c r="F24" s="603">
        <v>220332.55400000009</v>
      </c>
      <c r="G24" s="603">
        <v>313566.89300000016</v>
      </c>
      <c r="H24" s="603">
        <v>269164.40900000016</v>
      </c>
      <c r="I24" s="322">
        <v>7.0567270240858022</v>
      </c>
      <c r="J24" s="594" t="s">
        <v>1411</v>
      </c>
    </row>
    <row r="25" spans="1:10" s="156" customFormat="1" ht="12" customHeight="1" thickBot="1">
      <c r="A25" s="595"/>
      <c r="B25" s="1011" t="s">
        <v>1412</v>
      </c>
      <c r="C25" s="1012"/>
      <c r="D25" s="1012"/>
      <c r="E25" s="1012"/>
      <c r="F25" s="1012"/>
      <c r="G25" s="1012"/>
      <c r="H25" s="1013"/>
      <c r="I25" s="925" t="s">
        <v>1413</v>
      </c>
      <c r="J25" s="595"/>
    </row>
    <row r="26" spans="1:10" s="156" customFormat="1" ht="32.25" customHeight="1" thickBot="1">
      <c r="A26" s="595"/>
      <c r="B26" s="177" t="s">
        <v>1414</v>
      </c>
      <c r="C26" s="177" t="s">
        <v>1368</v>
      </c>
      <c r="D26" s="177" t="s">
        <v>1415</v>
      </c>
      <c r="E26" s="177" t="s">
        <v>1416</v>
      </c>
      <c r="F26" s="177" t="s">
        <v>1417</v>
      </c>
      <c r="G26" s="177" t="s">
        <v>1372</v>
      </c>
      <c r="H26" s="177" t="s">
        <v>1373</v>
      </c>
      <c r="I26" s="926"/>
      <c r="J26" s="595"/>
    </row>
    <row r="27" spans="1:10" s="156" customFormat="1">
      <c r="A27" s="596" t="s">
        <v>1418</v>
      </c>
      <c r="B27" s="597"/>
      <c r="C27" s="597"/>
      <c r="D27" s="597"/>
      <c r="E27" s="597"/>
      <c r="F27" s="597"/>
      <c r="G27" s="597"/>
      <c r="H27" s="597"/>
      <c r="I27" s="598"/>
    </row>
    <row r="28" spans="1:10" s="156" customFormat="1">
      <c r="A28" s="599" t="s">
        <v>1419</v>
      </c>
      <c r="B28" s="600"/>
      <c r="C28" s="600"/>
      <c r="D28" s="600"/>
      <c r="E28" s="600"/>
      <c r="F28" s="600"/>
      <c r="G28" s="600"/>
      <c r="H28" s="600"/>
      <c r="I28" s="598"/>
    </row>
    <row r="29" spans="1:10" s="156" customFormat="1" ht="12.75">
      <c r="A29" s="601"/>
      <c r="B29" s="601"/>
      <c r="C29" s="601"/>
      <c r="D29" s="601"/>
      <c r="E29" s="601"/>
      <c r="F29" s="601"/>
      <c r="G29" s="601"/>
      <c r="H29" s="601"/>
      <c r="I29" s="598"/>
    </row>
    <row r="30" spans="1:10" s="156" customFormat="1" ht="12" customHeight="1">
      <c r="A30" s="1010" t="s">
        <v>1420</v>
      </c>
      <c r="B30" s="1010"/>
      <c r="C30" s="1010"/>
      <c r="D30" s="1010"/>
      <c r="E30" s="1010"/>
      <c r="F30" s="1010"/>
      <c r="G30" s="1010"/>
      <c r="H30" s="1010"/>
      <c r="I30" s="1010"/>
      <c r="J30" s="1010"/>
    </row>
    <row r="31" spans="1:10" s="156" customFormat="1" ht="12" customHeight="1">
      <c r="A31" s="1010" t="s">
        <v>1421</v>
      </c>
      <c r="B31" s="1010"/>
      <c r="C31" s="1010"/>
      <c r="D31" s="1010"/>
      <c r="E31" s="1010"/>
      <c r="F31" s="1010"/>
      <c r="G31" s="1010"/>
      <c r="H31" s="1010"/>
      <c r="I31" s="1010"/>
      <c r="J31" s="1010"/>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0CFBA-67E6-482C-A485-AB5A464882ED}">
  <dimension ref="A1:J31"/>
  <sheetViews>
    <sheetView showGridLines="0" workbookViewId="0"/>
  </sheetViews>
  <sheetFormatPr defaultRowHeight="11.25"/>
  <cols>
    <col min="1" max="1" width="37" style="155" customWidth="1"/>
    <col min="2" max="8" width="7.7109375" style="155" customWidth="1"/>
    <col min="9" max="9" width="11.85546875" style="155" customWidth="1"/>
    <col min="10" max="10" width="21" style="155" customWidth="1"/>
    <col min="11" max="16384" width="9.140625" style="155"/>
  </cols>
  <sheetData>
    <row r="1" spans="1:10">
      <c r="A1" s="920" t="s">
        <v>1363</v>
      </c>
      <c r="B1" s="920"/>
      <c r="C1" s="920"/>
      <c r="D1" s="920"/>
      <c r="E1" s="920"/>
      <c r="F1" s="920"/>
      <c r="G1" s="920"/>
      <c r="H1" s="920"/>
      <c r="I1" s="920"/>
      <c r="J1" s="920"/>
    </row>
    <row r="2" spans="1:10">
      <c r="A2" s="921" t="s">
        <v>1364</v>
      </c>
      <c r="B2" s="921"/>
      <c r="C2" s="921"/>
      <c r="D2" s="921"/>
      <c r="E2" s="921"/>
      <c r="F2" s="921"/>
      <c r="G2" s="921"/>
      <c r="H2" s="921"/>
      <c r="I2" s="921"/>
      <c r="J2" s="921"/>
    </row>
    <row r="3" spans="1:10" ht="12" thickBot="1"/>
    <row r="4" spans="1:10" s="156" customFormat="1" ht="12" customHeight="1" thickBot="1">
      <c r="A4" s="510"/>
      <c r="B4" s="1011" t="s">
        <v>1365</v>
      </c>
      <c r="C4" s="1012"/>
      <c r="D4" s="1012"/>
      <c r="E4" s="1012"/>
      <c r="F4" s="1012"/>
      <c r="G4" s="1012"/>
      <c r="H4" s="1013"/>
      <c r="I4" s="925" t="s">
        <v>1366</v>
      </c>
    </row>
    <row r="5" spans="1:10" s="156" customFormat="1" ht="27" customHeight="1" thickBot="1">
      <c r="B5" s="177" t="s">
        <v>1367</v>
      </c>
      <c r="C5" s="177" t="s">
        <v>1368</v>
      </c>
      <c r="D5" s="177" t="s">
        <v>1369</v>
      </c>
      <c r="E5" s="177" t="s">
        <v>1370</v>
      </c>
      <c r="F5" s="177" t="s">
        <v>1371</v>
      </c>
      <c r="G5" s="177" t="s">
        <v>1372</v>
      </c>
      <c r="H5" s="177" t="s">
        <v>1373</v>
      </c>
      <c r="I5" s="926"/>
    </row>
    <row r="6" spans="1:10" s="156" customFormat="1">
      <c r="A6" s="101" t="s">
        <v>1374</v>
      </c>
      <c r="B6" s="602">
        <v>3979800.0060000005</v>
      </c>
      <c r="C6" s="602">
        <v>4996248.5000000009</v>
      </c>
      <c r="D6" s="602">
        <v>4916285.2550000008</v>
      </c>
      <c r="E6" s="602">
        <v>5416558.3889999976</v>
      </c>
      <c r="F6" s="602">
        <v>3319725.7750000004</v>
      </c>
      <c r="G6" s="602">
        <v>4948232.6559999995</v>
      </c>
      <c r="H6" s="602">
        <v>4772581.01</v>
      </c>
      <c r="I6" s="168">
        <v>1.0051442989911692</v>
      </c>
      <c r="J6" s="101" t="s">
        <v>1375</v>
      </c>
    </row>
    <row r="7" spans="1:10" s="156" customFormat="1">
      <c r="A7" s="191" t="s">
        <v>1376</v>
      </c>
      <c r="B7" s="602">
        <v>4219625.8139999993</v>
      </c>
      <c r="C7" s="602">
        <v>5323485.7370000007</v>
      </c>
      <c r="D7" s="602">
        <v>5257564.4850000003</v>
      </c>
      <c r="E7" s="602">
        <v>5678313.2399999984</v>
      </c>
      <c r="F7" s="602">
        <v>3548110.497</v>
      </c>
      <c r="G7" s="602">
        <v>5307264.7160000009</v>
      </c>
      <c r="H7" s="602">
        <v>5100935.0260000005</v>
      </c>
      <c r="I7" s="168">
        <v>-0.61500807237155186</v>
      </c>
      <c r="J7" s="191" t="s">
        <v>1377</v>
      </c>
    </row>
    <row r="8" spans="1:10" s="156" customFormat="1">
      <c r="A8" s="594" t="s">
        <v>1378</v>
      </c>
      <c r="B8" s="602">
        <v>425430.49200000009</v>
      </c>
      <c r="C8" s="602">
        <v>458354.69600000046</v>
      </c>
      <c r="D8" s="602">
        <v>457955.30299999955</v>
      </c>
      <c r="E8" s="602">
        <v>432272.42299999989</v>
      </c>
      <c r="F8" s="602">
        <v>382154.95600000018</v>
      </c>
      <c r="G8" s="602">
        <v>448225.70100000012</v>
      </c>
      <c r="H8" s="602">
        <v>425059.46200000017</v>
      </c>
      <c r="I8" s="322">
        <v>-1.7565365046544343</v>
      </c>
      <c r="J8" s="594" t="s">
        <v>1379</v>
      </c>
    </row>
    <row r="9" spans="1:10" s="156" customFormat="1">
      <c r="A9" s="594" t="s">
        <v>1380</v>
      </c>
      <c r="B9" s="602">
        <v>225471.62499999991</v>
      </c>
      <c r="C9" s="602">
        <v>273552.66000000009</v>
      </c>
      <c r="D9" s="602">
        <v>292783.902</v>
      </c>
      <c r="E9" s="602">
        <v>266857.85299999994</v>
      </c>
      <c r="F9" s="602">
        <v>211179.02199999985</v>
      </c>
      <c r="G9" s="602">
        <v>266855.99800000008</v>
      </c>
      <c r="H9" s="602">
        <v>245181.72499999998</v>
      </c>
      <c r="I9" s="322">
        <v>4.1200227419358413</v>
      </c>
      <c r="J9" s="594" t="s">
        <v>1381</v>
      </c>
    </row>
    <row r="10" spans="1:10" s="156" customFormat="1">
      <c r="A10" s="594" t="s">
        <v>1382</v>
      </c>
      <c r="B10" s="602">
        <v>119690.21199999998</v>
      </c>
      <c r="C10" s="602">
        <v>58755.787000000018</v>
      </c>
      <c r="D10" s="602">
        <v>94723.17700000004</v>
      </c>
      <c r="E10" s="602">
        <v>133287.40700000001</v>
      </c>
      <c r="F10" s="602">
        <v>107301.549</v>
      </c>
      <c r="G10" s="602">
        <v>164971.25600000002</v>
      </c>
      <c r="H10" s="602">
        <v>127050.99699999999</v>
      </c>
      <c r="I10" s="322">
        <v>-41.222643747568455</v>
      </c>
      <c r="J10" s="594" t="s">
        <v>1383</v>
      </c>
    </row>
    <row r="11" spans="1:10" s="156" customFormat="1">
      <c r="A11" s="594" t="s">
        <v>1384</v>
      </c>
      <c r="B11" s="602">
        <v>231053.16000000006</v>
      </c>
      <c r="C11" s="602">
        <v>532595.17899999977</v>
      </c>
      <c r="D11" s="602">
        <v>269379.73599999992</v>
      </c>
      <c r="E11" s="602">
        <v>871831.39199999964</v>
      </c>
      <c r="F11" s="602">
        <v>162293.95700000002</v>
      </c>
      <c r="G11" s="602">
        <v>270130.64100000006</v>
      </c>
      <c r="H11" s="602">
        <v>312301.54800000007</v>
      </c>
      <c r="I11" s="322">
        <v>7.8286289434095835</v>
      </c>
      <c r="J11" s="594" t="s">
        <v>1385</v>
      </c>
    </row>
    <row r="12" spans="1:10" s="156" customFormat="1">
      <c r="A12" s="594" t="s">
        <v>1386</v>
      </c>
      <c r="B12" s="602">
        <v>250188.95600000003</v>
      </c>
      <c r="C12" s="602">
        <v>348708.27500000002</v>
      </c>
      <c r="D12" s="602">
        <v>393354.28300000005</v>
      </c>
      <c r="E12" s="602">
        <v>366136.52199999994</v>
      </c>
      <c r="F12" s="602">
        <v>260051.52499999994</v>
      </c>
      <c r="G12" s="602">
        <v>393203.0230000001</v>
      </c>
      <c r="H12" s="602">
        <v>351630.6050000001</v>
      </c>
      <c r="I12" s="322">
        <v>-1.9459896786896849</v>
      </c>
      <c r="J12" s="594" t="s">
        <v>1387</v>
      </c>
    </row>
    <row r="13" spans="1:10" s="156" customFormat="1">
      <c r="A13" s="594" t="s">
        <v>1388</v>
      </c>
      <c r="B13" s="602">
        <v>30804.270000000008</v>
      </c>
      <c r="C13" s="602">
        <v>30212.675999999999</v>
      </c>
      <c r="D13" s="602">
        <v>34819.113999999994</v>
      </c>
      <c r="E13" s="602">
        <v>32165.925999999996</v>
      </c>
      <c r="F13" s="602">
        <v>20306.100000000006</v>
      </c>
      <c r="G13" s="602">
        <v>35642.929000000011</v>
      </c>
      <c r="H13" s="602">
        <v>30278.212000000003</v>
      </c>
      <c r="I13" s="322">
        <v>5.0362611292315194</v>
      </c>
      <c r="J13" s="594" t="s">
        <v>1389</v>
      </c>
    </row>
    <row r="14" spans="1:10" s="156" customFormat="1">
      <c r="A14" s="594" t="s">
        <v>1390</v>
      </c>
      <c r="B14" s="602">
        <v>93563.133000000002</v>
      </c>
      <c r="C14" s="602">
        <v>119658.64799999997</v>
      </c>
      <c r="D14" s="602">
        <v>140554.79300000003</v>
      </c>
      <c r="E14" s="602">
        <v>129575.41899999998</v>
      </c>
      <c r="F14" s="602">
        <v>74218.092999999993</v>
      </c>
      <c r="G14" s="602">
        <v>145589.97300000003</v>
      </c>
      <c r="H14" s="602">
        <v>126829.391</v>
      </c>
      <c r="I14" s="322">
        <v>0.69079037923323483</v>
      </c>
      <c r="J14" s="594" t="s">
        <v>1391</v>
      </c>
    </row>
    <row r="15" spans="1:10" s="156" customFormat="1">
      <c r="A15" s="594" t="s">
        <v>1392</v>
      </c>
      <c r="B15" s="602">
        <v>163783.40899999999</v>
      </c>
      <c r="C15" s="602">
        <v>177941.42799999999</v>
      </c>
      <c r="D15" s="602">
        <v>198922.69899999996</v>
      </c>
      <c r="E15" s="602">
        <v>178650.05100000001</v>
      </c>
      <c r="F15" s="602">
        <v>147608.74799999996</v>
      </c>
      <c r="G15" s="602">
        <v>205531.10499999992</v>
      </c>
      <c r="H15" s="602">
        <v>199363.40299999996</v>
      </c>
      <c r="I15" s="322">
        <v>-9.9088801581249299</v>
      </c>
      <c r="J15" s="594" t="s">
        <v>1393</v>
      </c>
    </row>
    <row r="16" spans="1:10" s="156" customFormat="1">
      <c r="A16" s="594" t="s">
        <v>1394</v>
      </c>
      <c r="B16" s="602">
        <v>90124.280000000013</v>
      </c>
      <c r="C16" s="602">
        <v>120353.03300000005</v>
      </c>
      <c r="D16" s="602">
        <v>140212.81899999999</v>
      </c>
      <c r="E16" s="602">
        <v>121273.54800000002</v>
      </c>
      <c r="F16" s="602">
        <v>80904.837000000014</v>
      </c>
      <c r="G16" s="602">
        <v>149599.03000000009</v>
      </c>
      <c r="H16" s="602">
        <v>129644.89900000003</v>
      </c>
      <c r="I16" s="322">
        <v>-9.2868254923359501</v>
      </c>
      <c r="J16" s="594" t="s">
        <v>1395</v>
      </c>
    </row>
    <row r="17" spans="1:10" s="156" customFormat="1">
      <c r="A17" s="594" t="s">
        <v>1396</v>
      </c>
      <c r="B17" s="602">
        <v>215571.78299999994</v>
      </c>
      <c r="C17" s="602">
        <v>230818.886</v>
      </c>
      <c r="D17" s="602">
        <v>263418.74899999995</v>
      </c>
      <c r="E17" s="602">
        <v>210575.93</v>
      </c>
      <c r="F17" s="602">
        <v>197990.80100000001</v>
      </c>
      <c r="G17" s="602">
        <v>276472.04099999985</v>
      </c>
      <c r="H17" s="602">
        <v>214387.54100000003</v>
      </c>
      <c r="I17" s="322">
        <v>-0.71820621034285637</v>
      </c>
      <c r="J17" s="594" t="s">
        <v>1397</v>
      </c>
    </row>
    <row r="18" spans="1:10" s="156" customFormat="1">
      <c r="A18" s="594" t="s">
        <v>1398</v>
      </c>
      <c r="B18" s="602">
        <v>100077.68699999999</v>
      </c>
      <c r="C18" s="602">
        <v>118899.17200000001</v>
      </c>
      <c r="D18" s="602">
        <v>141561.234</v>
      </c>
      <c r="E18" s="602">
        <v>132135.41799999998</v>
      </c>
      <c r="F18" s="602">
        <v>127397.943</v>
      </c>
      <c r="G18" s="602">
        <v>175051.826</v>
      </c>
      <c r="H18" s="602">
        <v>130073.25000000001</v>
      </c>
      <c r="I18" s="322">
        <v>-0.51203586643883625</v>
      </c>
      <c r="J18" s="594" t="s">
        <v>1399</v>
      </c>
    </row>
    <row r="19" spans="1:10" s="156" customFormat="1">
      <c r="A19" s="594" t="s">
        <v>1400</v>
      </c>
      <c r="B19" s="602">
        <v>205542.85699999999</v>
      </c>
      <c r="C19" s="602">
        <v>211684.42499999999</v>
      </c>
      <c r="D19" s="602">
        <v>236692.11699999994</v>
      </c>
      <c r="E19" s="602">
        <v>226699.07299999997</v>
      </c>
      <c r="F19" s="602">
        <v>153478.32099999994</v>
      </c>
      <c r="G19" s="602">
        <v>232346.66900000005</v>
      </c>
      <c r="H19" s="602">
        <v>234850.6480000001</v>
      </c>
      <c r="I19" s="322">
        <v>14.679978040713081</v>
      </c>
      <c r="J19" s="594" t="s">
        <v>1401</v>
      </c>
    </row>
    <row r="20" spans="1:10" s="156" customFormat="1">
      <c r="A20" s="594" t="s">
        <v>1402</v>
      </c>
      <c r="B20" s="602">
        <v>333089.64700000006</v>
      </c>
      <c r="C20" s="602">
        <v>434203.30300000007</v>
      </c>
      <c r="D20" s="602">
        <v>462563.64300000016</v>
      </c>
      <c r="E20" s="602">
        <v>441698.48999999987</v>
      </c>
      <c r="F20" s="602">
        <v>256305.76599999995</v>
      </c>
      <c r="G20" s="602">
        <v>475404.49200000014</v>
      </c>
      <c r="H20" s="602">
        <v>414155.41099999996</v>
      </c>
      <c r="I20" s="322">
        <v>12.309104749523939</v>
      </c>
      <c r="J20" s="594" t="s">
        <v>1403</v>
      </c>
    </row>
    <row r="21" spans="1:10" s="156" customFormat="1">
      <c r="A21" s="594" t="s">
        <v>1404</v>
      </c>
      <c r="B21" s="602">
        <v>686996.26399999997</v>
      </c>
      <c r="C21" s="602">
        <v>844857.14300000016</v>
      </c>
      <c r="D21" s="602">
        <v>911532.23600000003</v>
      </c>
      <c r="E21" s="602">
        <v>868993.98899999994</v>
      </c>
      <c r="F21" s="602">
        <v>569255.98300000012</v>
      </c>
      <c r="G21" s="602">
        <v>831729.58100000001</v>
      </c>
      <c r="H21" s="602">
        <v>807168.96300000011</v>
      </c>
      <c r="I21" s="322">
        <v>4.0256220710003277</v>
      </c>
      <c r="J21" s="594" t="s">
        <v>1405</v>
      </c>
    </row>
    <row r="22" spans="1:10" s="156" customFormat="1">
      <c r="A22" s="594" t="s">
        <v>1406</v>
      </c>
      <c r="B22" s="602">
        <v>625430.42700000014</v>
      </c>
      <c r="C22" s="602">
        <v>879429.02399999974</v>
      </c>
      <c r="D22" s="602">
        <v>724353.35899999982</v>
      </c>
      <c r="E22" s="602">
        <v>782025.86300000013</v>
      </c>
      <c r="F22" s="602">
        <v>430940.1339999999</v>
      </c>
      <c r="G22" s="602">
        <v>728416.20699999994</v>
      </c>
      <c r="H22" s="602">
        <v>852368.53800000006</v>
      </c>
      <c r="I22" s="322">
        <v>-11.704257042159497</v>
      </c>
      <c r="J22" s="594" t="s">
        <v>1407</v>
      </c>
    </row>
    <row r="23" spans="1:10" s="156" customFormat="1">
      <c r="A23" s="594" t="s">
        <v>1408</v>
      </c>
      <c r="B23" s="602">
        <v>118995.57699999999</v>
      </c>
      <c r="C23" s="602">
        <v>152099.37799999991</v>
      </c>
      <c r="D23" s="602">
        <v>155024.91099999996</v>
      </c>
      <c r="E23" s="602">
        <v>151615.85399999996</v>
      </c>
      <c r="F23" s="602">
        <v>128376.849</v>
      </c>
      <c r="G23" s="602">
        <v>170920.65799999997</v>
      </c>
      <c r="H23" s="602">
        <v>166410.54499999998</v>
      </c>
      <c r="I23" s="322">
        <v>4.7601663660319531</v>
      </c>
      <c r="J23" s="594" t="s">
        <v>1409</v>
      </c>
    </row>
    <row r="24" spans="1:10" s="156" customFormat="1" ht="12" thickBot="1">
      <c r="A24" s="594" t="s">
        <v>1410</v>
      </c>
      <c r="B24" s="602">
        <v>303812.03500000003</v>
      </c>
      <c r="C24" s="602">
        <v>331362.02400000009</v>
      </c>
      <c r="D24" s="602">
        <v>339712.41000000003</v>
      </c>
      <c r="E24" s="602">
        <v>332518.08199999976</v>
      </c>
      <c r="F24" s="602">
        <v>238345.91299999997</v>
      </c>
      <c r="G24" s="602">
        <v>337173.58599999984</v>
      </c>
      <c r="H24" s="602">
        <v>334179.8879999998</v>
      </c>
      <c r="I24" s="322">
        <v>24.607767676535914</v>
      </c>
      <c r="J24" s="594" t="s">
        <v>1411</v>
      </c>
    </row>
    <row r="25" spans="1:10" s="156" customFormat="1" ht="12" customHeight="1" thickBot="1">
      <c r="A25" s="595"/>
      <c r="B25" s="1011" t="s">
        <v>1412</v>
      </c>
      <c r="C25" s="1012"/>
      <c r="D25" s="1012"/>
      <c r="E25" s="1012"/>
      <c r="F25" s="1012"/>
      <c r="G25" s="1012"/>
      <c r="H25" s="1013"/>
      <c r="I25" s="925" t="s">
        <v>1413</v>
      </c>
      <c r="J25" s="595"/>
    </row>
    <row r="26" spans="1:10" s="156" customFormat="1" ht="32.25" customHeight="1" thickBot="1">
      <c r="A26" s="595"/>
      <c r="B26" s="177" t="s">
        <v>1414</v>
      </c>
      <c r="C26" s="177" t="s">
        <v>1368</v>
      </c>
      <c r="D26" s="177" t="s">
        <v>1415</v>
      </c>
      <c r="E26" s="177" t="s">
        <v>1416</v>
      </c>
      <c r="F26" s="177" t="s">
        <v>1417</v>
      </c>
      <c r="G26" s="177" t="s">
        <v>1372</v>
      </c>
      <c r="H26" s="177" t="s">
        <v>1373</v>
      </c>
      <c r="I26" s="926"/>
      <c r="J26" s="595"/>
    </row>
    <row r="27" spans="1:10" s="156" customFormat="1">
      <c r="A27" s="596" t="s">
        <v>1418</v>
      </c>
      <c r="B27" s="597"/>
      <c r="C27" s="597"/>
      <c r="D27" s="597"/>
      <c r="E27" s="597"/>
      <c r="F27" s="597"/>
      <c r="G27" s="597"/>
      <c r="H27" s="597"/>
      <c r="I27" s="598"/>
    </row>
    <row r="28" spans="1:10" s="156" customFormat="1">
      <c r="A28" s="599" t="s">
        <v>1419</v>
      </c>
      <c r="B28" s="600"/>
      <c r="C28" s="600"/>
      <c r="D28" s="600"/>
      <c r="E28" s="600"/>
      <c r="F28" s="600"/>
      <c r="G28" s="600"/>
      <c r="H28" s="600"/>
      <c r="I28" s="598"/>
    </row>
    <row r="29" spans="1:10" s="156" customFormat="1" ht="12.75">
      <c r="A29" s="601"/>
      <c r="B29" s="601"/>
      <c r="C29" s="601"/>
      <c r="D29" s="601"/>
      <c r="E29" s="601"/>
      <c r="F29" s="601"/>
      <c r="G29" s="601"/>
      <c r="H29" s="601"/>
      <c r="I29" s="598"/>
    </row>
    <row r="30" spans="1:10" s="156" customFormat="1" ht="12" customHeight="1">
      <c r="A30" s="1010" t="s">
        <v>1420</v>
      </c>
      <c r="B30" s="1010"/>
      <c r="C30" s="1010"/>
      <c r="D30" s="1010"/>
      <c r="E30" s="1010"/>
      <c r="F30" s="1010"/>
      <c r="G30" s="1010"/>
      <c r="H30" s="1010"/>
      <c r="I30" s="1010"/>
      <c r="J30" s="1010"/>
    </row>
    <row r="31" spans="1:10" s="156" customFormat="1" ht="12" customHeight="1">
      <c r="A31" s="1010" t="s">
        <v>1421</v>
      </c>
      <c r="B31" s="1010"/>
      <c r="C31" s="1010"/>
      <c r="D31" s="1010"/>
      <c r="E31" s="1010"/>
      <c r="F31" s="1010"/>
      <c r="G31" s="1010"/>
      <c r="H31" s="1010"/>
      <c r="I31" s="1010"/>
      <c r="J31" s="1010"/>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028B9-44F2-4C4C-A018-65776BC7097B}">
  <dimension ref="A1:J31"/>
  <sheetViews>
    <sheetView showGridLines="0" workbookViewId="0"/>
  </sheetViews>
  <sheetFormatPr defaultRowHeight="11.25"/>
  <cols>
    <col min="1" max="1" width="38.140625" style="155" customWidth="1"/>
    <col min="2" max="8" width="7.7109375" style="155" customWidth="1"/>
    <col min="9" max="9" width="11.140625" style="155" customWidth="1"/>
    <col min="10" max="10" width="21" style="155" customWidth="1"/>
    <col min="11" max="16384" width="9.140625" style="155"/>
  </cols>
  <sheetData>
    <row r="1" spans="1:10">
      <c r="A1" s="920" t="s">
        <v>1422</v>
      </c>
      <c r="B1" s="920"/>
      <c r="C1" s="920"/>
      <c r="D1" s="920"/>
      <c r="E1" s="920"/>
      <c r="F1" s="920"/>
      <c r="G1" s="920"/>
      <c r="H1" s="920"/>
      <c r="I1" s="920"/>
      <c r="J1" s="920"/>
    </row>
    <row r="2" spans="1:10">
      <c r="A2" s="921" t="s">
        <v>1423</v>
      </c>
      <c r="B2" s="921"/>
      <c r="C2" s="921"/>
      <c r="D2" s="921"/>
      <c r="E2" s="921"/>
      <c r="F2" s="921"/>
      <c r="G2" s="921"/>
      <c r="H2" s="921"/>
      <c r="I2" s="921"/>
      <c r="J2" s="921"/>
    </row>
    <row r="3" spans="1:10" ht="12" thickBot="1"/>
    <row r="4" spans="1:10" s="156" customFormat="1" ht="12" customHeight="1" thickBot="1">
      <c r="A4" s="510"/>
      <c r="B4" s="1011" t="s">
        <v>1365</v>
      </c>
      <c r="C4" s="1012"/>
      <c r="D4" s="1012"/>
      <c r="E4" s="1012"/>
      <c r="F4" s="1012"/>
      <c r="G4" s="1012"/>
      <c r="H4" s="1013"/>
      <c r="I4" s="925" t="s">
        <v>1366</v>
      </c>
    </row>
    <row r="5" spans="1:10" s="156" customFormat="1" ht="27" customHeight="1" thickBot="1">
      <c r="B5" s="177" t="s">
        <v>1367</v>
      </c>
      <c r="C5" s="177" t="s">
        <v>1368</v>
      </c>
      <c r="D5" s="177" t="s">
        <v>1369</v>
      </c>
      <c r="E5" s="177" t="s">
        <v>1370</v>
      </c>
      <c r="F5" s="177" t="s">
        <v>1371</v>
      </c>
      <c r="G5" s="177" t="s">
        <v>1372</v>
      </c>
      <c r="H5" s="177" t="s">
        <v>1373</v>
      </c>
      <c r="I5" s="926"/>
    </row>
    <row r="6" spans="1:10" s="156" customFormat="1">
      <c r="A6" s="101" t="s">
        <v>1424</v>
      </c>
      <c r="B6" s="602">
        <v>1884800.0129999993</v>
      </c>
      <c r="C6" s="602">
        <v>1735375.6209999989</v>
      </c>
      <c r="D6" s="602">
        <v>2146074.0569999996</v>
      </c>
      <c r="E6" s="602">
        <v>2551934.6530000013</v>
      </c>
      <c r="F6" s="602">
        <v>1985058.0839999993</v>
      </c>
      <c r="G6" s="602">
        <v>2474536.4630000014</v>
      </c>
      <c r="H6" s="602">
        <v>2220021.1540000001</v>
      </c>
      <c r="I6" s="168">
        <v>-16.159730381011116</v>
      </c>
      <c r="J6" s="101" t="s">
        <v>1425</v>
      </c>
    </row>
    <row r="7" spans="1:10" s="156" customFormat="1">
      <c r="A7" s="191" t="s">
        <v>1426</v>
      </c>
      <c r="B7" s="602">
        <v>1804272.1750000003</v>
      </c>
      <c r="C7" s="602">
        <v>1637129.5560000001</v>
      </c>
      <c r="D7" s="602">
        <v>2045319.6699999997</v>
      </c>
      <c r="E7" s="602">
        <v>2455647.6749999998</v>
      </c>
      <c r="F7" s="602">
        <v>1890331.8019999994</v>
      </c>
      <c r="G7" s="602">
        <v>2363183.0819999995</v>
      </c>
      <c r="H7" s="602">
        <v>2136985.0429999996</v>
      </c>
      <c r="I7" s="168">
        <v>-15.200118903082441</v>
      </c>
      <c r="J7" s="191" t="s">
        <v>1427</v>
      </c>
    </row>
    <row r="8" spans="1:10" s="156" customFormat="1">
      <c r="A8" s="594" t="s">
        <v>1378</v>
      </c>
      <c r="B8" s="602">
        <v>233986.15799999982</v>
      </c>
      <c r="C8" s="602">
        <v>213641.87300000002</v>
      </c>
      <c r="D8" s="602">
        <v>232367.64400000009</v>
      </c>
      <c r="E8" s="602">
        <v>282094.33399999986</v>
      </c>
      <c r="F8" s="602">
        <v>264154.52600000001</v>
      </c>
      <c r="G8" s="602">
        <v>248488.66299999971</v>
      </c>
      <c r="H8" s="602">
        <v>291892.39099999977</v>
      </c>
      <c r="I8" s="322">
        <v>-6.8533853506476845</v>
      </c>
      <c r="J8" s="594" t="s">
        <v>1379</v>
      </c>
    </row>
    <row r="9" spans="1:10" s="156" customFormat="1">
      <c r="A9" s="594" t="s">
        <v>1380</v>
      </c>
      <c r="B9" s="602">
        <v>38864.009000000005</v>
      </c>
      <c r="C9" s="602">
        <v>29222.86800000002</v>
      </c>
      <c r="D9" s="602">
        <v>47702.319000000003</v>
      </c>
      <c r="E9" s="602">
        <v>43916.155999999981</v>
      </c>
      <c r="F9" s="602">
        <v>44515.589</v>
      </c>
      <c r="G9" s="602">
        <v>50001.470999999983</v>
      </c>
      <c r="H9" s="602">
        <v>38605.864000000009</v>
      </c>
      <c r="I9" s="322">
        <v>-13.727620775975197</v>
      </c>
      <c r="J9" s="594" t="s">
        <v>1381</v>
      </c>
    </row>
    <row r="10" spans="1:10" s="156" customFormat="1">
      <c r="A10" s="594" t="s">
        <v>1382</v>
      </c>
      <c r="B10" s="602">
        <v>268827.79300000001</v>
      </c>
      <c r="C10" s="602">
        <v>284786.30699999991</v>
      </c>
      <c r="D10" s="602">
        <v>289909.54000000004</v>
      </c>
      <c r="E10" s="602">
        <v>735615.60600000003</v>
      </c>
      <c r="F10" s="602">
        <v>535353.94899999979</v>
      </c>
      <c r="G10" s="602">
        <v>553495.02500000002</v>
      </c>
      <c r="H10" s="602">
        <v>563340.87099999993</v>
      </c>
      <c r="I10" s="322">
        <v>-64.067239038914551</v>
      </c>
      <c r="J10" s="594" t="s">
        <v>1383</v>
      </c>
    </row>
    <row r="11" spans="1:10" s="156" customFormat="1">
      <c r="A11" s="594" t="s">
        <v>1384</v>
      </c>
      <c r="B11" s="602">
        <v>209994.05100000015</v>
      </c>
      <c r="C11" s="602">
        <v>187064.99800000002</v>
      </c>
      <c r="D11" s="602">
        <v>206275.09300000005</v>
      </c>
      <c r="E11" s="602">
        <v>205522.89799999993</v>
      </c>
      <c r="F11" s="602">
        <v>107883.29699999998</v>
      </c>
      <c r="G11" s="602">
        <v>158209.31999999998</v>
      </c>
      <c r="H11" s="602">
        <v>123935.584</v>
      </c>
      <c r="I11" s="322">
        <v>84.285711427324344</v>
      </c>
      <c r="J11" s="594" t="s">
        <v>1385</v>
      </c>
    </row>
    <row r="12" spans="1:10" s="156" customFormat="1">
      <c r="A12" s="594" t="s">
        <v>1386</v>
      </c>
      <c r="B12" s="602">
        <v>86173.722000000023</v>
      </c>
      <c r="C12" s="602">
        <v>73770.249999999985</v>
      </c>
      <c r="D12" s="602">
        <v>100289.19000000002</v>
      </c>
      <c r="E12" s="602">
        <v>112334.50100000005</v>
      </c>
      <c r="F12" s="602">
        <v>108065.69999999995</v>
      </c>
      <c r="G12" s="602">
        <v>115111.09300000001</v>
      </c>
      <c r="H12" s="602">
        <v>117152.85699999997</v>
      </c>
      <c r="I12" s="322">
        <v>-8.9105502184561232</v>
      </c>
      <c r="J12" s="594" t="s">
        <v>1387</v>
      </c>
    </row>
    <row r="13" spans="1:10" s="156" customFormat="1">
      <c r="A13" s="594" t="s">
        <v>1388</v>
      </c>
      <c r="B13" s="602">
        <v>20184.487999999998</v>
      </c>
      <c r="C13" s="602">
        <v>15610.216999999999</v>
      </c>
      <c r="D13" s="602">
        <v>18660.132999999991</v>
      </c>
      <c r="E13" s="602">
        <v>18280.778000000013</v>
      </c>
      <c r="F13" s="602">
        <v>13589.923000000001</v>
      </c>
      <c r="G13" s="602">
        <v>20511.838999999996</v>
      </c>
      <c r="H13" s="602">
        <v>20822.440000000006</v>
      </c>
      <c r="I13" s="322">
        <v>6.7888253888844332</v>
      </c>
      <c r="J13" s="594" t="s">
        <v>1389</v>
      </c>
    </row>
    <row r="14" spans="1:10" s="156" customFormat="1">
      <c r="A14" s="594" t="s">
        <v>1390</v>
      </c>
      <c r="B14" s="602">
        <v>20492.652999999998</v>
      </c>
      <c r="C14" s="602">
        <v>23692.317000000006</v>
      </c>
      <c r="D14" s="602">
        <v>32259.768000000004</v>
      </c>
      <c r="E14" s="602">
        <v>23001.756000000001</v>
      </c>
      <c r="F14" s="602">
        <v>21632.325999999997</v>
      </c>
      <c r="G14" s="602">
        <v>32611.544999999991</v>
      </c>
      <c r="H14" s="602">
        <v>39962.775999999991</v>
      </c>
      <c r="I14" s="322">
        <v>-30.432469009538536</v>
      </c>
      <c r="J14" s="594" t="s">
        <v>1391</v>
      </c>
    </row>
    <row r="15" spans="1:10" s="156" customFormat="1">
      <c r="A15" s="594" t="s">
        <v>1392</v>
      </c>
      <c r="B15" s="602">
        <v>13001.971000000001</v>
      </c>
      <c r="C15" s="602">
        <v>14229.403000000002</v>
      </c>
      <c r="D15" s="602">
        <v>17724.448000000008</v>
      </c>
      <c r="E15" s="602">
        <v>17675.468000000004</v>
      </c>
      <c r="F15" s="602">
        <v>14693.639000000008</v>
      </c>
      <c r="G15" s="602">
        <v>19052.404000000002</v>
      </c>
      <c r="H15" s="602">
        <v>15924.045000000009</v>
      </c>
      <c r="I15" s="322">
        <v>16.892874031959067</v>
      </c>
      <c r="J15" s="594" t="s">
        <v>1393</v>
      </c>
    </row>
    <row r="16" spans="1:10" s="156" customFormat="1">
      <c r="A16" s="594" t="s">
        <v>1394</v>
      </c>
      <c r="B16" s="602">
        <v>55839.573000000011</v>
      </c>
      <c r="C16" s="602">
        <v>62568.346000000012</v>
      </c>
      <c r="D16" s="602">
        <v>86414.596999999922</v>
      </c>
      <c r="E16" s="602">
        <v>80019.169999999925</v>
      </c>
      <c r="F16" s="602">
        <v>52814.576000000008</v>
      </c>
      <c r="G16" s="602">
        <v>76172.559999999954</v>
      </c>
      <c r="H16" s="602">
        <v>79398.189999999959</v>
      </c>
      <c r="I16" s="322">
        <v>-11.239291448873502</v>
      </c>
      <c r="J16" s="594" t="s">
        <v>1395</v>
      </c>
    </row>
    <row r="17" spans="1:10" s="156" customFormat="1">
      <c r="A17" s="594" t="s">
        <v>1396</v>
      </c>
      <c r="B17" s="602">
        <v>35166.223000000013</v>
      </c>
      <c r="C17" s="602">
        <v>38074.414999999986</v>
      </c>
      <c r="D17" s="602">
        <v>56326.266000000018</v>
      </c>
      <c r="E17" s="602">
        <v>56153.186999999976</v>
      </c>
      <c r="F17" s="602">
        <v>47229.424999999988</v>
      </c>
      <c r="G17" s="602">
        <v>55821.166000000012</v>
      </c>
      <c r="H17" s="602">
        <v>38519.224999999962</v>
      </c>
      <c r="I17" s="322">
        <v>-21.962593055234024</v>
      </c>
      <c r="J17" s="594" t="s">
        <v>1397</v>
      </c>
    </row>
    <row r="18" spans="1:10" s="156" customFormat="1">
      <c r="A18" s="594" t="s">
        <v>1398</v>
      </c>
      <c r="B18" s="602">
        <v>14554.925000000001</v>
      </c>
      <c r="C18" s="602">
        <v>14435.957999999997</v>
      </c>
      <c r="D18" s="602">
        <v>19427.425000000003</v>
      </c>
      <c r="E18" s="602">
        <v>22778.587999999996</v>
      </c>
      <c r="F18" s="602">
        <v>17919.302999999996</v>
      </c>
      <c r="G18" s="602">
        <v>22333.284000000003</v>
      </c>
      <c r="H18" s="602">
        <v>16919.850000000002</v>
      </c>
      <c r="I18" s="322">
        <v>-2.362458316000982</v>
      </c>
      <c r="J18" s="594" t="s">
        <v>1399</v>
      </c>
    </row>
    <row r="19" spans="1:10" s="156" customFormat="1">
      <c r="A19" s="594" t="s">
        <v>1400</v>
      </c>
      <c r="B19" s="602">
        <v>16921.456999999999</v>
      </c>
      <c r="C19" s="602">
        <v>14197.751999999997</v>
      </c>
      <c r="D19" s="602">
        <v>21970.991000000009</v>
      </c>
      <c r="E19" s="602">
        <v>23962.562999999991</v>
      </c>
      <c r="F19" s="602">
        <v>20061.056000000004</v>
      </c>
      <c r="G19" s="602">
        <v>23181.428</v>
      </c>
      <c r="H19" s="602">
        <v>20799.344000000001</v>
      </c>
      <c r="I19" s="322">
        <v>6.6073811820656942</v>
      </c>
      <c r="J19" s="594" t="s">
        <v>1401</v>
      </c>
    </row>
    <row r="20" spans="1:10" s="156" customFormat="1">
      <c r="A20" s="594" t="s">
        <v>1402</v>
      </c>
      <c r="B20" s="602">
        <v>152751.70800000004</v>
      </c>
      <c r="C20" s="602">
        <v>104527.492</v>
      </c>
      <c r="D20" s="602">
        <v>208350.94199999995</v>
      </c>
      <c r="E20" s="602">
        <v>155201.758</v>
      </c>
      <c r="F20" s="602">
        <v>117019.592</v>
      </c>
      <c r="G20" s="602">
        <v>244521.43899999993</v>
      </c>
      <c r="H20" s="602">
        <v>131857.61999999997</v>
      </c>
      <c r="I20" s="322">
        <v>67.842941901927901</v>
      </c>
      <c r="J20" s="594" t="s">
        <v>1403</v>
      </c>
    </row>
    <row r="21" spans="1:10" s="156" customFormat="1">
      <c r="A21" s="594" t="s">
        <v>1404</v>
      </c>
      <c r="B21" s="602">
        <v>405345.75099999993</v>
      </c>
      <c r="C21" s="602">
        <v>375145.33799999999</v>
      </c>
      <c r="D21" s="602">
        <v>451447.35899999994</v>
      </c>
      <c r="E21" s="602">
        <v>419698.94200000004</v>
      </c>
      <c r="F21" s="602">
        <v>345064.11699999991</v>
      </c>
      <c r="G21" s="602">
        <v>403035.38299999991</v>
      </c>
      <c r="H21" s="602">
        <v>426105.65399999998</v>
      </c>
      <c r="I21" s="322">
        <v>17.005880473818166</v>
      </c>
      <c r="J21" s="594" t="s">
        <v>1405</v>
      </c>
    </row>
    <row r="22" spans="1:10" s="156" customFormat="1">
      <c r="A22" s="594" t="s">
        <v>1406</v>
      </c>
      <c r="B22" s="602">
        <v>144690.85100000008</v>
      </c>
      <c r="C22" s="602">
        <v>111029.30500000007</v>
      </c>
      <c r="D22" s="602">
        <v>166935.54399999985</v>
      </c>
      <c r="E22" s="602">
        <v>165084.87499999988</v>
      </c>
      <c r="F22" s="602">
        <v>103031.43999999997</v>
      </c>
      <c r="G22" s="602">
        <v>241266.033</v>
      </c>
      <c r="H22" s="602">
        <v>136259.25699999998</v>
      </c>
      <c r="I22" s="322">
        <v>-13.453007538450507</v>
      </c>
      <c r="J22" s="594" t="s">
        <v>1407</v>
      </c>
    </row>
    <row r="23" spans="1:10" s="156" customFormat="1">
      <c r="A23" s="594" t="s">
        <v>1408</v>
      </c>
      <c r="B23" s="602">
        <v>32735.948000000004</v>
      </c>
      <c r="C23" s="602">
        <v>32211.610999999997</v>
      </c>
      <c r="D23" s="602">
        <v>31404.000999999997</v>
      </c>
      <c r="E23" s="602">
        <v>32903.266000000011</v>
      </c>
      <c r="F23" s="602">
        <v>28407.460999999999</v>
      </c>
      <c r="G23" s="602">
        <v>38681.56</v>
      </c>
      <c r="H23" s="602">
        <v>30405.429</v>
      </c>
      <c r="I23" s="322">
        <v>19.492723091125768</v>
      </c>
      <c r="J23" s="594" t="s">
        <v>1409</v>
      </c>
    </row>
    <row r="24" spans="1:10" s="156" customFormat="1" ht="12" thickBot="1">
      <c r="A24" s="594" t="s">
        <v>1410</v>
      </c>
      <c r="B24" s="602">
        <v>54740.893999999993</v>
      </c>
      <c r="C24" s="602">
        <v>42921.106000000022</v>
      </c>
      <c r="D24" s="602">
        <v>57854.41</v>
      </c>
      <c r="E24" s="602">
        <v>61403.829000000012</v>
      </c>
      <c r="F24" s="602">
        <v>48895.883000000009</v>
      </c>
      <c r="G24" s="602">
        <v>60688.868999999999</v>
      </c>
      <c r="H24" s="602">
        <v>45083.646000000008</v>
      </c>
      <c r="I24" s="322">
        <v>23.05626762723017</v>
      </c>
      <c r="J24" s="594" t="s">
        <v>1411</v>
      </c>
    </row>
    <row r="25" spans="1:10" s="156" customFormat="1" ht="12" customHeight="1" thickBot="1">
      <c r="A25" s="595"/>
      <c r="B25" s="1011" t="s">
        <v>1412</v>
      </c>
      <c r="C25" s="1012"/>
      <c r="D25" s="1012"/>
      <c r="E25" s="1012"/>
      <c r="F25" s="1012"/>
      <c r="G25" s="1012"/>
      <c r="H25" s="1013"/>
      <c r="I25" s="925" t="s">
        <v>1413</v>
      </c>
      <c r="J25" s="595"/>
    </row>
    <row r="26" spans="1:10" s="156" customFormat="1" ht="32.25" customHeight="1" thickBot="1">
      <c r="A26" s="595"/>
      <c r="B26" s="177" t="s">
        <v>1414</v>
      </c>
      <c r="C26" s="177" t="s">
        <v>1368</v>
      </c>
      <c r="D26" s="177" t="s">
        <v>1415</v>
      </c>
      <c r="E26" s="177" t="s">
        <v>1416</v>
      </c>
      <c r="F26" s="177" t="s">
        <v>1417</v>
      </c>
      <c r="G26" s="177" t="s">
        <v>1372</v>
      </c>
      <c r="H26" s="177" t="s">
        <v>1373</v>
      </c>
      <c r="I26" s="926"/>
      <c r="J26" s="595"/>
    </row>
    <row r="27" spans="1:10" s="156" customFormat="1">
      <c r="A27" s="596" t="s">
        <v>1418</v>
      </c>
      <c r="B27" s="597"/>
      <c r="C27" s="597"/>
      <c r="D27" s="597"/>
      <c r="E27" s="597"/>
      <c r="F27" s="597"/>
      <c r="G27" s="597"/>
      <c r="H27" s="597"/>
      <c r="I27" s="598"/>
    </row>
    <row r="28" spans="1:10" s="156" customFormat="1">
      <c r="A28" s="599" t="s">
        <v>1419</v>
      </c>
      <c r="B28" s="600"/>
      <c r="C28" s="600"/>
      <c r="D28" s="600"/>
      <c r="E28" s="600"/>
      <c r="F28" s="600"/>
      <c r="G28" s="600"/>
      <c r="H28" s="600"/>
      <c r="I28" s="598"/>
    </row>
    <row r="29" spans="1:10" s="156" customFormat="1" ht="12.75">
      <c r="A29" s="601"/>
      <c r="B29" s="601"/>
      <c r="C29" s="601"/>
      <c r="D29" s="601"/>
      <c r="E29" s="601"/>
      <c r="F29" s="601"/>
      <c r="G29" s="601"/>
      <c r="H29" s="601"/>
      <c r="I29" s="598"/>
    </row>
    <row r="30" spans="1:10" s="156" customFormat="1">
      <c r="A30" s="1014" t="s">
        <v>1428</v>
      </c>
      <c r="B30" s="1014"/>
      <c r="C30" s="1014"/>
      <c r="D30" s="1014"/>
      <c r="E30" s="1014"/>
      <c r="F30" s="1014"/>
      <c r="G30" s="1014"/>
      <c r="H30" s="1014"/>
      <c r="I30" s="1014"/>
      <c r="J30" s="1014"/>
    </row>
    <row r="31" spans="1:10" ht="11.25" customHeight="1">
      <c r="A31" s="1014" t="s">
        <v>1429</v>
      </c>
      <c r="B31" s="1014"/>
      <c r="C31" s="1014"/>
      <c r="D31" s="1014"/>
      <c r="E31" s="1014"/>
      <c r="F31" s="1014"/>
      <c r="G31" s="1014"/>
      <c r="H31" s="1014"/>
      <c r="I31" s="1014"/>
      <c r="J31" s="1014"/>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DB7277-7146-44F8-89D1-9EBEF3089072}">
  <dimension ref="A1:J31"/>
  <sheetViews>
    <sheetView showGridLines="0" workbookViewId="0"/>
  </sheetViews>
  <sheetFormatPr defaultRowHeight="11.25"/>
  <cols>
    <col min="1" max="1" width="34.7109375" style="155" customWidth="1"/>
    <col min="2" max="8" width="7.7109375" style="155" customWidth="1"/>
    <col min="9" max="9" width="11.140625" style="155" customWidth="1"/>
    <col min="10" max="10" width="21" style="155" customWidth="1"/>
    <col min="11" max="16384" width="9.140625" style="155"/>
  </cols>
  <sheetData>
    <row r="1" spans="1:10">
      <c r="A1" s="920" t="s">
        <v>1430</v>
      </c>
      <c r="B1" s="920"/>
      <c r="C1" s="920"/>
      <c r="D1" s="920"/>
      <c r="E1" s="920"/>
      <c r="F1" s="920"/>
      <c r="G1" s="920"/>
      <c r="H1" s="920"/>
      <c r="I1" s="920"/>
      <c r="J1" s="920"/>
    </row>
    <row r="2" spans="1:10">
      <c r="A2" s="921" t="s">
        <v>1431</v>
      </c>
      <c r="B2" s="921"/>
      <c r="C2" s="921"/>
      <c r="D2" s="921"/>
      <c r="E2" s="921"/>
      <c r="F2" s="921"/>
      <c r="G2" s="921"/>
      <c r="H2" s="921"/>
      <c r="I2" s="921"/>
      <c r="J2" s="921"/>
    </row>
    <row r="3" spans="1:10" ht="12" thickBot="1"/>
    <row r="4" spans="1:10" s="156" customFormat="1" ht="12" customHeight="1" thickBot="1">
      <c r="A4" s="510"/>
      <c r="B4" s="1011" t="s">
        <v>1365</v>
      </c>
      <c r="C4" s="1012"/>
      <c r="D4" s="1012"/>
      <c r="E4" s="1012"/>
      <c r="F4" s="1012"/>
      <c r="G4" s="1012"/>
      <c r="H4" s="1013"/>
      <c r="I4" s="925" t="s">
        <v>1366</v>
      </c>
    </row>
    <row r="5" spans="1:10" s="156" customFormat="1" ht="27" customHeight="1" thickBot="1">
      <c r="B5" s="177" t="s">
        <v>1432</v>
      </c>
      <c r="C5" s="177" t="s">
        <v>1433</v>
      </c>
      <c r="D5" s="177" t="s">
        <v>1434</v>
      </c>
      <c r="E5" s="177" t="s">
        <v>1435</v>
      </c>
      <c r="F5" s="177" t="s">
        <v>1436</v>
      </c>
      <c r="G5" s="177" t="s">
        <v>1437</v>
      </c>
      <c r="H5" s="177" t="s">
        <v>1438</v>
      </c>
      <c r="I5" s="926"/>
    </row>
    <row r="6" spans="1:10" s="156" customFormat="1">
      <c r="A6" s="101" t="s">
        <v>1424</v>
      </c>
      <c r="B6" s="602">
        <v>1624881.2689999996</v>
      </c>
      <c r="C6" s="602">
        <v>1681703.2479999999</v>
      </c>
      <c r="D6" s="602">
        <v>1918428.1570000001</v>
      </c>
      <c r="E6" s="602">
        <v>1781703.7769999998</v>
      </c>
      <c r="F6" s="602">
        <v>1718748.1399999987</v>
      </c>
      <c r="G6" s="602">
        <v>2020777.6240000001</v>
      </c>
      <c r="H6" s="602">
        <v>1756565.9299999995</v>
      </c>
      <c r="I6" s="168">
        <v>-4.7213514601262716</v>
      </c>
      <c r="J6" s="101" t="s">
        <v>1439</v>
      </c>
    </row>
    <row r="7" spans="1:10" s="156" customFormat="1">
      <c r="A7" s="191" t="s">
        <v>1426</v>
      </c>
      <c r="B7" s="602">
        <v>1385055.4610000001</v>
      </c>
      <c r="C7" s="602">
        <v>1354466.0109999999</v>
      </c>
      <c r="D7" s="602">
        <v>1577148.9269999997</v>
      </c>
      <c r="E7" s="602">
        <v>1519948.9259999995</v>
      </c>
      <c r="F7" s="602">
        <v>1490363.4179999998</v>
      </c>
      <c r="G7" s="602">
        <v>1661745.564</v>
      </c>
      <c r="H7" s="602">
        <v>1428211.9139999999</v>
      </c>
      <c r="I7" s="168">
        <v>-1.0573658765642762</v>
      </c>
      <c r="J7" s="191" t="s">
        <v>1440</v>
      </c>
    </row>
    <row r="8" spans="1:10" s="156" customFormat="1">
      <c r="A8" s="594" t="s">
        <v>1378</v>
      </c>
      <c r="B8" s="603">
        <v>107268.40999999997</v>
      </c>
      <c r="C8" s="603">
        <v>102360.44299999997</v>
      </c>
      <c r="D8" s="603">
        <v>125509.63899999995</v>
      </c>
      <c r="E8" s="603">
        <v>122401.09299999998</v>
      </c>
      <c r="F8" s="603">
        <v>94298.586999999927</v>
      </c>
      <c r="G8" s="603">
        <v>95744.704000000085</v>
      </c>
      <c r="H8" s="603">
        <v>107414.73500000007</v>
      </c>
      <c r="I8" s="322">
        <v>-2.0765197667321758</v>
      </c>
      <c r="J8" s="594" t="s">
        <v>1379</v>
      </c>
    </row>
    <row r="9" spans="1:10" s="156" customFormat="1">
      <c r="A9" s="594" t="s">
        <v>1380</v>
      </c>
      <c r="B9" s="603">
        <v>81006.782000000021</v>
      </c>
      <c r="C9" s="603">
        <v>93556.008999999991</v>
      </c>
      <c r="D9" s="603">
        <v>121450.14699999997</v>
      </c>
      <c r="E9" s="603">
        <v>95910.394999999917</v>
      </c>
      <c r="F9" s="603">
        <v>83638.780999999959</v>
      </c>
      <c r="G9" s="603">
        <v>109059.55499999996</v>
      </c>
      <c r="H9" s="603">
        <v>87007.821999999986</v>
      </c>
      <c r="I9" s="322">
        <v>-2.4791457676506212</v>
      </c>
      <c r="J9" s="594" t="s">
        <v>1381</v>
      </c>
    </row>
    <row r="10" spans="1:10" s="156" customFormat="1">
      <c r="A10" s="594" t="s">
        <v>1382</v>
      </c>
      <c r="B10" s="603">
        <v>128675.19999999998</v>
      </c>
      <c r="C10" s="603">
        <v>85027.316000000006</v>
      </c>
      <c r="D10" s="603">
        <v>134630.99799999999</v>
      </c>
      <c r="E10" s="603">
        <v>228507.25599999996</v>
      </c>
      <c r="F10" s="603">
        <v>237602.64900000003</v>
      </c>
      <c r="G10" s="603">
        <v>214305.01399999997</v>
      </c>
      <c r="H10" s="603">
        <v>237119.80899999998</v>
      </c>
      <c r="I10" s="322">
        <v>-15.556463110251016</v>
      </c>
      <c r="J10" s="594" t="s">
        <v>1383</v>
      </c>
    </row>
    <row r="11" spans="1:10" s="156" customFormat="1">
      <c r="A11" s="594" t="s">
        <v>1384</v>
      </c>
      <c r="B11" s="603">
        <v>126099.31100000005</v>
      </c>
      <c r="C11" s="603">
        <v>134976.38500000027</v>
      </c>
      <c r="D11" s="603">
        <v>126171.77900000001</v>
      </c>
      <c r="E11" s="603">
        <v>131848.51200000008</v>
      </c>
      <c r="F11" s="603">
        <v>341760.57599999977</v>
      </c>
      <c r="G11" s="603">
        <v>139339.59499999997</v>
      </c>
      <c r="H11" s="603">
        <v>93454.013000000021</v>
      </c>
      <c r="I11" s="322">
        <v>0.94241183126457884</v>
      </c>
      <c r="J11" s="594" t="s">
        <v>1385</v>
      </c>
    </row>
    <row r="12" spans="1:10" s="156" customFormat="1">
      <c r="A12" s="594" t="s">
        <v>1386</v>
      </c>
      <c r="B12" s="603">
        <v>67510.114999999991</v>
      </c>
      <c r="C12" s="603">
        <v>82673.962</v>
      </c>
      <c r="D12" s="603">
        <v>102099.53499999997</v>
      </c>
      <c r="E12" s="603">
        <v>90563.714999999997</v>
      </c>
      <c r="F12" s="603">
        <v>63543.799999999981</v>
      </c>
      <c r="G12" s="603">
        <v>112467.75700000001</v>
      </c>
      <c r="H12" s="603">
        <v>84777.623000000007</v>
      </c>
      <c r="I12" s="322">
        <v>-23.73624330299792</v>
      </c>
      <c r="J12" s="594" t="s">
        <v>1387</v>
      </c>
    </row>
    <row r="13" spans="1:10" s="156" customFormat="1">
      <c r="A13" s="594" t="s">
        <v>1388</v>
      </c>
      <c r="B13" s="603">
        <v>4695.7719999999981</v>
      </c>
      <c r="C13" s="603">
        <v>5597.4510000000018</v>
      </c>
      <c r="D13" s="603">
        <v>8390.4090000000015</v>
      </c>
      <c r="E13" s="603">
        <v>6039.36</v>
      </c>
      <c r="F13" s="603">
        <v>5576.7920000000049</v>
      </c>
      <c r="G13" s="603">
        <v>6935.6259999999975</v>
      </c>
      <c r="H13" s="603">
        <v>4991.7030000000022</v>
      </c>
      <c r="I13" s="322">
        <v>-12.059880091495131</v>
      </c>
      <c r="J13" s="594" t="s">
        <v>1389</v>
      </c>
    </row>
    <row r="14" spans="1:10" s="156" customFormat="1">
      <c r="A14" s="594" t="s">
        <v>1390</v>
      </c>
      <c r="B14" s="603">
        <v>44199.56</v>
      </c>
      <c r="C14" s="603">
        <v>40932.219999999994</v>
      </c>
      <c r="D14" s="603">
        <v>50428.139999999992</v>
      </c>
      <c r="E14" s="603">
        <v>34398.515999999981</v>
      </c>
      <c r="F14" s="603">
        <v>31331.365000000005</v>
      </c>
      <c r="G14" s="603">
        <v>52449.848000000005</v>
      </c>
      <c r="H14" s="603">
        <v>42235.769000000008</v>
      </c>
      <c r="I14" s="322">
        <v>-9.3927208052189144</v>
      </c>
      <c r="J14" s="594" t="s">
        <v>1391</v>
      </c>
    </row>
    <row r="15" spans="1:10" s="156" customFormat="1">
      <c r="A15" s="594" t="s">
        <v>1392</v>
      </c>
      <c r="B15" s="603">
        <v>92937.346999999965</v>
      </c>
      <c r="C15" s="603">
        <v>56001.497999999956</v>
      </c>
      <c r="D15" s="603">
        <v>79812.204000000027</v>
      </c>
      <c r="E15" s="603">
        <v>81021.088999999949</v>
      </c>
      <c r="F15" s="603">
        <v>71098.501000000004</v>
      </c>
      <c r="G15" s="603">
        <v>70226.819000000018</v>
      </c>
      <c r="H15" s="603">
        <v>64966.566999999995</v>
      </c>
      <c r="I15" s="322">
        <v>-0.46070316506518338</v>
      </c>
      <c r="J15" s="594" t="s">
        <v>1393</v>
      </c>
    </row>
    <row r="16" spans="1:10" s="156" customFormat="1">
      <c r="A16" s="594" t="s">
        <v>1394</v>
      </c>
      <c r="B16" s="603">
        <v>57016.502000000022</v>
      </c>
      <c r="C16" s="603">
        <v>59573.700999999972</v>
      </c>
      <c r="D16" s="603">
        <v>67342.447</v>
      </c>
      <c r="E16" s="603">
        <v>52945.675999999985</v>
      </c>
      <c r="F16" s="603">
        <v>52118.766999999985</v>
      </c>
      <c r="G16" s="603">
        <v>82062.824999999924</v>
      </c>
      <c r="H16" s="603">
        <v>60971.996000000065</v>
      </c>
      <c r="I16" s="322">
        <v>-6.9508214549906455</v>
      </c>
      <c r="J16" s="594" t="s">
        <v>1395</v>
      </c>
    </row>
    <row r="17" spans="1:10" s="156" customFormat="1">
      <c r="A17" s="594" t="s">
        <v>1396</v>
      </c>
      <c r="B17" s="603">
        <v>36502.662000000011</v>
      </c>
      <c r="C17" s="603">
        <v>32586.932999999997</v>
      </c>
      <c r="D17" s="603">
        <v>36156.817000000017</v>
      </c>
      <c r="E17" s="603">
        <v>25434.49600000001</v>
      </c>
      <c r="F17" s="603">
        <v>38150.705999999991</v>
      </c>
      <c r="G17" s="603">
        <v>43837.589999999989</v>
      </c>
      <c r="H17" s="603">
        <v>32663.294000000027</v>
      </c>
      <c r="I17" s="322">
        <v>12.7382003755298</v>
      </c>
      <c r="J17" s="594" t="s">
        <v>1397</v>
      </c>
    </row>
    <row r="18" spans="1:10" s="156" customFormat="1">
      <c r="A18" s="594" t="s">
        <v>1398</v>
      </c>
      <c r="B18" s="603">
        <v>17435.886999999995</v>
      </c>
      <c r="C18" s="603">
        <v>16718.782999999996</v>
      </c>
      <c r="D18" s="603">
        <v>17512.226999999995</v>
      </c>
      <c r="E18" s="603">
        <v>13331.701999999997</v>
      </c>
      <c r="F18" s="603">
        <v>20620.993000000002</v>
      </c>
      <c r="G18" s="603">
        <v>26642.644000000004</v>
      </c>
      <c r="H18" s="603">
        <v>18874.452000000001</v>
      </c>
      <c r="I18" s="322">
        <v>-20.310883718081712</v>
      </c>
      <c r="J18" s="594" t="s">
        <v>1399</v>
      </c>
    </row>
    <row r="19" spans="1:10" s="156" customFormat="1">
      <c r="A19" s="594" t="s">
        <v>1400</v>
      </c>
      <c r="B19" s="603">
        <v>52814.631999999969</v>
      </c>
      <c r="C19" s="603">
        <v>53598.318000000007</v>
      </c>
      <c r="D19" s="603">
        <v>65576.233999999953</v>
      </c>
      <c r="E19" s="603">
        <v>50818.037999999971</v>
      </c>
      <c r="F19" s="603">
        <v>43161.463000000003</v>
      </c>
      <c r="G19" s="603">
        <v>78649.194999999992</v>
      </c>
      <c r="H19" s="603">
        <v>50964.652999999984</v>
      </c>
      <c r="I19" s="322">
        <v>-9.5953678545009069</v>
      </c>
      <c r="J19" s="594" t="s">
        <v>1401</v>
      </c>
    </row>
    <row r="20" spans="1:10" s="156" customFormat="1">
      <c r="A20" s="594" t="s">
        <v>1402</v>
      </c>
      <c r="B20" s="603">
        <v>91219.386000000057</v>
      </c>
      <c r="C20" s="603">
        <v>106149.34600000003</v>
      </c>
      <c r="D20" s="603">
        <v>111781.32800000008</v>
      </c>
      <c r="E20" s="603">
        <v>106731.84399999998</v>
      </c>
      <c r="F20" s="603">
        <v>63555.377000000022</v>
      </c>
      <c r="G20" s="603">
        <v>115734.9</v>
      </c>
      <c r="H20" s="603">
        <v>94994.451999999947</v>
      </c>
      <c r="I20" s="322">
        <v>-6.432436820390663</v>
      </c>
      <c r="J20" s="594" t="s">
        <v>1403</v>
      </c>
    </row>
    <row r="21" spans="1:10" s="156" customFormat="1">
      <c r="A21" s="594" t="s">
        <v>1404</v>
      </c>
      <c r="B21" s="603">
        <v>247881.989</v>
      </c>
      <c r="C21" s="603">
        <v>216665.12300000002</v>
      </c>
      <c r="D21" s="603">
        <v>257438.81000000003</v>
      </c>
      <c r="E21" s="603">
        <v>213930.69999999984</v>
      </c>
      <c r="F21" s="603">
        <v>176822.04300000001</v>
      </c>
      <c r="G21" s="603">
        <v>266696.83099999995</v>
      </c>
      <c r="H21" s="603">
        <v>211519.48899999991</v>
      </c>
      <c r="I21" s="322">
        <v>14.223866254049653</v>
      </c>
      <c r="J21" s="594" t="s">
        <v>1405</v>
      </c>
    </row>
    <row r="22" spans="1:10" s="156" customFormat="1">
      <c r="A22" s="594" t="s">
        <v>1406</v>
      </c>
      <c r="B22" s="603">
        <v>130421.48899999997</v>
      </c>
      <c r="C22" s="603">
        <v>166988.58299999996</v>
      </c>
      <c r="D22" s="603">
        <v>155545.50299999994</v>
      </c>
      <c r="E22" s="603">
        <v>171749.46000000008</v>
      </c>
      <c r="F22" s="603">
        <v>78771.430999999997</v>
      </c>
      <c r="G22" s="603">
        <v>143988.65199999997</v>
      </c>
      <c r="H22" s="603">
        <v>134552.53100000002</v>
      </c>
      <c r="I22" s="322">
        <v>13.485671562067523</v>
      </c>
      <c r="J22" s="594" t="s">
        <v>1407</v>
      </c>
    </row>
    <row r="23" spans="1:10" s="156" customFormat="1">
      <c r="A23" s="594" t="s">
        <v>1408</v>
      </c>
      <c r="B23" s="603">
        <v>41925.428</v>
      </c>
      <c r="C23" s="603">
        <v>32780.366000000002</v>
      </c>
      <c r="D23" s="603">
        <v>34833.730999999992</v>
      </c>
      <c r="E23" s="603">
        <v>34980.886999999988</v>
      </c>
      <c r="F23" s="603">
        <v>29865.200999999994</v>
      </c>
      <c r="G23" s="603">
        <v>36702.161999999989</v>
      </c>
      <c r="H23" s="603">
        <v>39031.834000000003</v>
      </c>
      <c r="I23" s="322">
        <v>29.6737731911482</v>
      </c>
      <c r="J23" s="594" t="s">
        <v>1409</v>
      </c>
    </row>
    <row r="24" spans="1:10" s="156" customFormat="1" ht="12" thickBot="1">
      <c r="A24" s="594" t="s">
        <v>1410</v>
      </c>
      <c r="B24" s="603">
        <v>57444.98899999998</v>
      </c>
      <c r="C24" s="603">
        <v>68279.573999999964</v>
      </c>
      <c r="D24" s="603">
        <v>82468.97899999989</v>
      </c>
      <c r="E24" s="603">
        <v>59336.186999999984</v>
      </c>
      <c r="F24" s="603">
        <v>58446.386000000006</v>
      </c>
      <c r="G24" s="603">
        <v>66901.847000000038</v>
      </c>
      <c r="H24" s="603">
        <v>62671.171999999984</v>
      </c>
      <c r="I24" s="322">
        <v>-1.3339948740386092</v>
      </c>
      <c r="J24" s="594" t="s">
        <v>1411</v>
      </c>
    </row>
    <row r="25" spans="1:10" s="156" customFormat="1" ht="12" customHeight="1" thickBot="1">
      <c r="A25" s="595"/>
      <c r="B25" s="1011" t="s">
        <v>1412</v>
      </c>
      <c r="C25" s="1012"/>
      <c r="D25" s="1012"/>
      <c r="E25" s="1012"/>
      <c r="F25" s="1012"/>
      <c r="G25" s="1012"/>
      <c r="H25" s="1013"/>
      <c r="I25" s="925" t="s">
        <v>1413</v>
      </c>
      <c r="J25" s="595"/>
    </row>
    <row r="26" spans="1:10" s="156" customFormat="1" ht="32.25" customHeight="1" thickBot="1">
      <c r="A26" s="595"/>
      <c r="B26" s="177" t="s">
        <v>1441</v>
      </c>
      <c r="C26" s="177" t="s">
        <v>1433</v>
      </c>
      <c r="D26" s="177" t="s">
        <v>1442</v>
      </c>
      <c r="E26" s="177" t="s">
        <v>1443</v>
      </c>
      <c r="F26" s="177" t="s">
        <v>1444</v>
      </c>
      <c r="G26" s="177" t="s">
        <v>1437</v>
      </c>
      <c r="H26" s="177" t="s">
        <v>1438</v>
      </c>
      <c r="I26" s="926"/>
      <c r="J26" s="595"/>
    </row>
    <row r="27" spans="1:10" s="156" customFormat="1">
      <c r="A27" s="596" t="s">
        <v>1418</v>
      </c>
      <c r="B27" s="597"/>
      <c r="C27" s="597"/>
      <c r="D27" s="597"/>
      <c r="E27" s="597"/>
      <c r="F27" s="597"/>
      <c r="G27" s="597"/>
      <c r="H27" s="597"/>
      <c r="I27" s="598"/>
    </row>
    <row r="28" spans="1:10" s="156" customFormat="1">
      <c r="A28" s="599" t="s">
        <v>1419</v>
      </c>
      <c r="B28" s="600"/>
      <c r="C28" s="600"/>
      <c r="D28" s="600"/>
      <c r="E28" s="600"/>
      <c r="F28" s="600"/>
      <c r="G28" s="600"/>
      <c r="H28" s="600"/>
      <c r="I28" s="598"/>
    </row>
    <row r="29" spans="1:10" s="156" customFormat="1" ht="12.75">
      <c r="A29" s="601"/>
      <c r="B29" s="601"/>
      <c r="C29" s="601"/>
      <c r="D29" s="601"/>
      <c r="E29" s="601"/>
      <c r="F29" s="601"/>
      <c r="G29" s="601"/>
      <c r="H29" s="601"/>
      <c r="I29" s="598"/>
    </row>
    <row r="30" spans="1:10" s="156" customFormat="1" ht="11.25" customHeight="1">
      <c r="A30" s="1014" t="s">
        <v>1428</v>
      </c>
      <c r="B30" s="1014"/>
      <c r="C30" s="1014"/>
      <c r="D30" s="1014"/>
      <c r="E30" s="1014"/>
      <c r="F30" s="1014"/>
      <c r="G30" s="1014"/>
      <c r="H30" s="1014"/>
      <c r="I30" s="1014"/>
      <c r="J30" s="1014"/>
    </row>
    <row r="31" spans="1:10" ht="11.25" customHeight="1">
      <c r="A31" s="1014" t="s">
        <v>1429</v>
      </c>
      <c r="B31" s="1014"/>
      <c r="C31" s="1014"/>
      <c r="D31" s="1014"/>
      <c r="E31" s="1014"/>
      <c r="F31" s="1014"/>
      <c r="G31" s="1014"/>
      <c r="H31" s="1014"/>
      <c r="I31" s="1014"/>
      <c r="J31" s="1014"/>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9EACC-DBAA-4EED-BF56-209170DADFCC}">
  <dimension ref="A1:R42"/>
  <sheetViews>
    <sheetView showGridLines="0" workbookViewId="0"/>
  </sheetViews>
  <sheetFormatPr defaultColWidth="9.42578125" defaultRowHeight="11.25"/>
  <cols>
    <col min="1" max="1" width="24.5703125" style="194" customWidth="1"/>
    <col min="2" max="2" width="6.42578125" style="194" customWidth="1"/>
    <col min="3" max="7" width="9" style="194" customWidth="1"/>
    <col min="8" max="10" width="9.5703125" style="194" customWidth="1"/>
    <col min="11" max="11" width="20.42578125" style="479" customWidth="1"/>
    <col min="12" max="16384" width="9.42578125" style="194"/>
  </cols>
  <sheetData>
    <row r="1" spans="1:18" ht="12" customHeight="1">
      <c r="A1" s="935" t="s">
        <v>1608</v>
      </c>
      <c r="B1" s="935"/>
      <c r="C1" s="935"/>
      <c r="D1" s="935"/>
      <c r="E1" s="935"/>
      <c r="F1" s="935"/>
      <c r="G1" s="935"/>
      <c r="H1" s="935"/>
      <c r="I1" s="935"/>
      <c r="J1" s="935"/>
      <c r="K1" s="935"/>
    </row>
    <row r="2" spans="1:18" ht="12" customHeight="1">
      <c r="A2" s="936" t="s">
        <v>1609</v>
      </c>
      <c r="B2" s="936"/>
      <c r="C2" s="936"/>
      <c r="D2" s="936"/>
      <c r="E2" s="936"/>
      <c r="F2" s="936"/>
      <c r="G2" s="936"/>
      <c r="H2" s="936"/>
      <c r="I2" s="936"/>
      <c r="J2" s="936"/>
      <c r="K2" s="936"/>
    </row>
    <row r="3" spans="1:18" ht="12" customHeight="1" thickBot="1">
      <c r="A3" s="543"/>
      <c r="B3" s="543"/>
      <c r="C3" s="543"/>
      <c r="D3" s="543"/>
      <c r="E3" s="543"/>
      <c r="F3" s="543"/>
      <c r="G3" s="543"/>
      <c r="H3" s="543"/>
      <c r="I3" s="543"/>
      <c r="J3" s="543"/>
    </row>
    <row r="4" spans="1:18" s="5" customFormat="1" ht="12" customHeight="1" thickBot="1">
      <c r="A4" s="678"/>
      <c r="B4" s="902" t="s">
        <v>551</v>
      </c>
      <c r="C4" s="890" t="s">
        <v>311</v>
      </c>
      <c r="D4" s="890"/>
      <c r="E4" s="890"/>
      <c r="F4" s="890"/>
      <c r="G4" s="890"/>
      <c r="H4" s="900" t="s">
        <v>1610</v>
      </c>
      <c r="I4" s="890" t="s">
        <v>88</v>
      </c>
      <c r="J4" s="890"/>
      <c r="K4" s="678"/>
    </row>
    <row r="5" spans="1:18" s="5" customFormat="1" ht="21" customHeight="1" thickBot="1">
      <c r="B5" s="903"/>
      <c r="C5" s="10" t="s">
        <v>490</v>
      </c>
      <c r="D5" s="10" t="s">
        <v>491</v>
      </c>
      <c r="E5" s="10" t="s">
        <v>672</v>
      </c>
      <c r="F5" s="10" t="s">
        <v>673</v>
      </c>
      <c r="G5" s="10" t="s">
        <v>674</v>
      </c>
      <c r="H5" s="901"/>
      <c r="I5" s="483" t="s">
        <v>94</v>
      </c>
      <c r="J5" s="10" t="s">
        <v>95</v>
      </c>
      <c r="K5" s="251"/>
    </row>
    <row r="6" spans="1:18" s="5" customFormat="1" ht="12" customHeight="1">
      <c r="A6" s="9" t="s">
        <v>1611</v>
      </c>
      <c r="B6" s="33"/>
      <c r="C6" s="7"/>
      <c r="D6" s="7"/>
      <c r="E6" s="7"/>
      <c r="F6" s="7"/>
      <c r="G6" s="7"/>
      <c r="H6" s="7"/>
      <c r="I6" s="7"/>
      <c r="J6" s="7"/>
      <c r="K6" s="450" t="s">
        <v>1612</v>
      </c>
      <c r="L6" s="678"/>
    </row>
    <row r="7" spans="1:18" s="5" customFormat="1" ht="12" customHeight="1">
      <c r="A7" s="65" t="s">
        <v>1613</v>
      </c>
      <c r="B7" s="33" t="s">
        <v>707</v>
      </c>
      <c r="C7" s="296">
        <v>20050.769</v>
      </c>
      <c r="D7" s="296">
        <v>22173.42</v>
      </c>
      <c r="E7" s="296">
        <v>21762.728068237178</v>
      </c>
      <c r="F7" s="296">
        <v>19291.181219979335</v>
      </c>
      <c r="G7" s="296">
        <v>21442.573941480106</v>
      </c>
      <c r="H7" s="678">
        <v>220999.07443884472</v>
      </c>
      <c r="I7" s="119">
        <v>5.854415684729827</v>
      </c>
      <c r="J7" s="119">
        <v>10.186429191738448</v>
      </c>
      <c r="K7" s="65" t="s">
        <v>1614</v>
      </c>
      <c r="L7" s="679"/>
      <c r="O7" s="680"/>
      <c r="P7" s="680"/>
      <c r="Q7" s="105"/>
      <c r="R7" s="105"/>
    </row>
    <row r="8" spans="1:18" s="5" customFormat="1" ht="12" customHeight="1">
      <c r="A8" s="681" t="s">
        <v>1615</v>
      </c>
      <c r="B8" s="33" t="s">
        <v>707</v>
      </c>
      <c r="C8" s="296">
        <v>16606.769</v>
      </c>
      <c r="D8" s="296">
        <v>18470.419999999998</v>
      </c>
      <c r="E8" s="296">
        <v>18290.68881823718</v>
      </c>
      <c r="F8" s="296">
        <v>15937.874469977991</v>
      </c>
      <c r="G8" s="296">
        <v>18114.216441480112</v>
      </c>
      <c r="H8" s="296">
        <v>184877.87593883395</v>
      </c>
      <c r="I8" s="119">
        <v>0.45937664042037546</v>
      </c>
      <c r="J8" s="119">
        <v>1.6990134354193407</v>
      </c>
      <c r="K8" s="681" t="s">
        <v>1616</v>
      </c>
      <c r="L8" s="679"/>
      <c r="O8" s="680"/>
      <c r="P8" s="680"/>
      <c r="Q8" s="123"/>
      <c r="R8" s="105"/>
    </row>
    <row r="9" spans="1:18" s="5" customFormat="1" ht="12" customHeight="1">
      <c r="A9" s="65" t="s">
        <v>1617</v>
      </c>
      <c r="B9" s="33" t="s">
        <v>707</v>
      </c>
      <c r="C9" s="296">
        <v>571051.09699999995</v>
      </c>
      <c r="D9" s="296">
        <v>635575.38899999997</v>
      </c>
      <c r="E9" s="296">
        <v>638473.86882208625</v>
      </c>
      <c r="F9" s="296">
        <v>578338.70486142358</v>
      </c>
      <c r="G9" s="296">
        <v>610819.64300720592</v>
      </c>
      <c r="H9" s="296">
        <v>6281759.1813803362</v>
      </c>
      <c r="I9" s="119">
        <v>16.801642414584652</v>
      </c>
      <c r="J9" s="119">
        <v>26.338364765379758</v>
      </c>
      <c r="K9" s="65" t="s">
        <v>1618</v>
      </c>
      <c r="L9" s="679"/>
      <c r="O9" s="680"/>
      <c r="P9" s="680"/>
      <c r="Q9" s="123"/>
      <c r="R9" s="124"/>
    </row>
    <row r="10" spans="1:18" s="5" customFormat="1" ht="12" customHeight="1">
      <c r="A10" s="681" t="s">
        <v>1615</v>
      </c>
      <c r="B10" s="33" t="s">
        <v>707</v>
      </c>
      <c r="C10" s="296">
        <v>291916.09700000001</v>
      </c>
      <c r="D10" s="296">
        <v>326096.38900000002</v>
      </c>
      <c r="E10" s="296">
        <v>324501.48198058648</v>
      </c>
      <c r="F10" s="296">
        <v>279385.48143813532</v>
      </c>
      <c r="G10" s="296">
        <v>313932.27784845518</v>
      </c>
      <c r="H10" s="296">
        <v>3223513.1448544194</v>
      </c>
      <c r="I10" s="119">
        <v>2.011352549017785</v>
      </c>
      <c r="J10" s="119">
        <v>4.5469333758988055</v>
      </c>
      <c r="K10" s="681" t="s">
        <v>1616</v>
      </c>
      <c r="L10" s="678"/>
      <c r="O10" s="680"/>
      <c r="P10" s="680"/>
      <c r="Q10" s="123"/>
      <c r="R10" s="124"/>
    </row>
    <row r="11" spans="1:18" s="5" customFormat="1" ht="12" customHeight="1">
      <c r="A11" s="9" t="s">
        <v>1619</v>
      </c>
      <c r="B11" s="33"/>
      <c r="C11" s="296"/>
      <c r="D11" s="296"/>
      <c r="E11" s="296"/>
      <c r="F11" s="296"/>
      <c r="G11" s="296"/>
      <c r="H11" s="296"/>
      <c r="I11" s="314"/>
      <c r="J11" s="314"/>
      <c r="K11" s="450" t="s">
        <v>1619</v>
      </c>
    </row>
    <row r="12" spans="1:18" s="5" customFormat="1" ht="12" customHeight="1">
      <c r="A12" s="13" t="s">
        <v>1620</v>
      </c>
      <c r="B12" s="33" t="s">
        <v>316</v>
      </c>
      <c r="C12" s="296">
        <v>333</v>
      </c>
      <c r="D12" s="296">
        <v>333</v>
      </c>
      <c r="E12" s="296">
        <v>333</v>
      </c>
      <c r="F12" s="296">
        <v>333</v>
      </c>
      <c r="G12" s="296">
        <v>333</v>
      </c>
      <c r="H12" s="679" t="s">
        <v>346</v>
      </c>
      <c r="I12" s="103">
        <v>0</v>
      </c>
      <c r="J12" s="679" t="s">
        <v>346</v>
      </c>
      <c r="K12" s="370" t="s">
        <v>1621</v>
      </c>
      <c r="L12" s="678"/>
    </row>
    <row r="13" spans="1:18" s="5" customFormat="1" ht="12" customHeight="1">
      <c r="A13" s="65" t="s">
        <v>1613</v>
      </c>
      <c r="B13" s="33" t="s">
        <v>707</v>
      </c>
      <c r="C13" s="296">
        <v>14982</v>
      </c>
      <c r="D13" s="296">
        <v>16441</v>
      </c>
      <c r="E13" s="296">
        <v>14652</v>
      </c>
      <c r="F13" s="296">
        <v>12171</v>
      </c>
      <c r="G13" s="296">
        <v>14568</v>
      </c>
      <c r="H13" s="296">
        <v>160435</v>
      </c>
      <c r="I13" s="103">
        <v>-2.2573068893528183</v>
      </c>
      <c r="J13" s="103">
        <v>-1.071085020842069</v>
      </c>
      <c r="K13" s="65" t="s">
        <v>1614</v>
      </c>
    </row>
    <row r="14" spans="1:18" s="5" customFormat="1" ht="12" customHeight="1">
      <c r="A14" s="65" t="s">
        <v>1622</v>
      </c>
      <c r="B14" s="33" t="s">
        <v>707</v>
      </c>
      <c r="C14" s="296">
        <v>77025</v>
      </c>
      <c r="D14" s="296">
        <v>83764</v>
      </c>
      <c r="E14" s="296">
        <v>75554</v>
      </c>
      <c r="F14" s="296">
        <v>64235</v>
      </c>
      <c r="G14" s="296">
        <v>76072</v>
      </c>
      <c r="H14" s="296">
        <v>831876</v>
      </c>
      <c r="I14" s="103">
        <v>-3.4955835369291486</v>
      </c>
      <c r="J14" s="103">
        <v>-1.7163218939441376</v>
      </c>
      <c r="K14" s="65" t="s">
        <v>1618</v>
      </c>
    </row>
    <row r="15" spans="1:18" s="5" customFormat="1" ht="12" customHeight="1">
      <c r="A15" s="65" t="s">
        <v>1623</v>
      </c>
      <c r="B15" s="33" t="s">
        <v>707</v>
      </c>
      <c r="C15" s="296">
        <v>316376</v>
      </c>
      <c r="D15" s="296">
        <v>328244</v>
      </c>
      <c r="E15" s="296">
        <v>305517</v>
      </c>
      <c r="F15" s="296">
        <v>315528</v>
      </c>
      <c r="G15" s="296">
        <v>321351</v>
      </c>
      <c r="H15" s="296">
        <v>3499249</v>
      </c>
      <c r="I15" s="103">
        <v>2.03274712728938</v>
      </c>
      <c r="J15" s="103">
        <v>1.4963776870044283</v>
      </c>
      <c r="K15" s="65" t="s">
        <v>1624</v>
      </c>
    </row>
    <row r="16" spans="1:18" s="5" customFormat="1" ht="12" customHeight="1">
      <c r="A16" s="244" t="s">
        <v>1625</v>
      </c>
      <c r="B16" s="33" t="s">
        <v>707</v>
      </c>
      <c r="C16" s="296">
        <v>2471</v>
      </c>
      <c r="D16" s="296">
        <v>2564</v>
      </c>
      <c r="E16" s="296">
        <v>2387</v>
      </c>
      <c r="F16" s="296">
        <v>2466</v>
      </c>
      <c r="G16" s="296">
        <v>2510</v>
      </c>
      <c r="H16" s="296">
        <v>27338</v>
      </c>
      <c r="I16" s="103">
        <v>1.981015270326042</v>
      </c>
      <c r="J16" s="103">
        <v>1.3644790507971822</v>
      </c>
      <c r="K16" s="682" t="s">
        <v>1626</v>
      </c>
    </row>
    <row r="17" spans="1:12" s="5" customFormat="1" ht="12" customHeight="1">
      <c r="A17" s="9" t="s">
        <v>1627</v>
      </c>
      <c r="B17" s="33"/>
      <c r="C17" s="296"/>
      <c r="D17" s="296"/>
      <c r="E17" s="296"/>
      <c r="F17" s="296"/>
      <c r="G17" s="296"/>
      <c r="H17" s="296"/>
      <c r="I17" s="314"/>
      <c r="J17" s="314"/>
      <c r="K17" s="450" t="s">
        <v>1627</v>
      </c>
    </row>
    <row r="18" spans="1:12" s="5" customFormat="1" ht="12" customHeight="1">
      <c r="A18" s="13" t="s">
        <v>1620</v>
      </c>
      <c r="B18" s="33" t="s">
        <v>316</v>
      </c>
      <c r="C18" s="296">
        <v>120</v>
      </c>
      <c r="D18" s="296">
        <v>120</v>
      </c>
      <c r="E18" s="296">
        <v>120</v>
      </c>
      <c r="F18" s="296">
        <v>120</v>
      </c>
      <c r="G18" s="296">
        <v>120</v>
      </c>
      <c r="H18" s="679" t="s">
        <v>346</v>
      </c>
      <c r="I18" s="103">
        <v>0</v>
      </c>
      <c r="J18" s="679" t="s">
        <v>346</v>
      </c>
      <c r="K18" s="370" t="s">
        <v>1621</v>
      </c>
    </row>
    <row r="19" spans="1:12" s="5" customFormat="1" ht="12" customHeight="1">
      <c r="A19" s="65" t="s">
        <v>1613</v>
      </c>
      <c r="B19" s="33" t="s">
        <v>707</v>
      </c>
      <c r="C19" s="296">
        <v>8244</v>
      </c>
      <c r="D19" s="296">
        <v>9284</v>
      </c>
      <c r="E19" s="296">
        <v>8274</v>
      </c>
      <c r="F19" s="296">
        <v>6840</v>
      </c>
      <c r="G19" s="296">
        <v>8046</v>
      </c>
      <c r="H19" s="296">
        <v>87896</v>
      </c>
      <c r="I19" s="103">
        <v>0.40189989039093904</v>
      </c>
      <c r="J19" s="103">
        <v>6.6388430554207511</v>
      </c>
      <c r="K19" s="65" t="s">
        <v>1614</v>
      </c>
    </row>
    <row r="20" spans="1:12" s="5" customFormat="1" ht="12" customHeight="1">
      <c r="A20" s="65" t="s">
        <v>1622</v>
      </c>
      <c r="B20" s="33" t="s">
        <v>707</v>
      </c>
      <c r="C20" s="296">
        <v>43417</v>
      </c>
      <c r="D20" s="296">
        <v>48858</v>
      </c>
      <c r="E20" s="296">
        <v>43271</v>
      </c>
      <c r="F20" s="296">
        <v>36047</v>
      </c>
      <c r="G20" s="296">
        <v>43620</v>
      </c>
      <c r="H20" s="296">
        <v>464771</v>
      </c>
      <c r="I20" s="103">
        <v>-0.82461510347663203</v>
      </c>
      <c r="J20" s="103">
        <v>5.7867699107994364</v>
      </c>
      <c r="K20" s="65" t="s">
        <v>1618</v>
      </c>
    </row>
    <row r="21" spans="1:12" s="5" customFormat="1" ht="12" customHeight="1">
      <c r="A21" s="65" t="s">
        <v>1623</v>
      </c>
      <c r="B21" s="33" t="s">
        <v>707</v>
      </c>
      <c r="C21" s="296">
        <v>179464</v>
      </c>
      <c r="D21" s="296">
        <v>195274</v>
      </c>
      <c r="E21" s="296">
        <v>186293</v>
      </c>
      <c r="F21" s="296">
        <v>180185</v>
      </c>
      <c r="G21" s="296">
        <v>189858</v>
      </c>
      <c r="H21" s="296">
        <v>1927668</v>
      </c>
      <c r="I21" s="103">
        <v>-0.90336830480397567</v>
      </c>
      <c r="J21" s="103">
        <v>-4.9828142167311594E-2</v>
      </c>
      <c r="K21" s="65" t="s">
        <v>1624</v>
      </c>
    </row>
    <row r="22" spans="1:12" s="5" customFormat="1" ht="12" customHeight="1">
      <c r="A22" s="13" t="s">
        <v>1625</v>
      </c>
      <c r="B22" s="33" t="s">
        <v>707</v>
      </c>
      <c r="C22" s="296">
        <v>781</v>
      </c>
      <c r="D22" s="296">
        <v>850</v>
      </c>
      <c r="E22" s="296">
        <v>810</v>
      </c>
      <c r="F22" s="296">
        <v>783</v>
      </c>
      <c r="G22" s="296">
        <v>825</v>
      </c>
      <c r="H22" s="296">
        <v>8844</v>
      </c>
      <c r="I22" s="232">
        <v>-1.0139416983523446</v>
      </c>
      <c r="J22" s="232">
        <v>5.1230238915963389</v>
      </c>
      <c r="K22" s="370" t="s">
        <v>1626</v>
      </c>
    </row>
    <row r="23" spans="1:12" s="5" customFormat="1" ht="12" customHeight="1">
      <c r="A23" s="9" t="s">
        <v>1628</v>
      </c>
      <c r="B23" s="33"/>
      <c r="C23" s="296"/>
      <c r="D23" s="296"/>
      <c r="E23" s="296"/>
      <c r="F23" s="296"/>
      <c r="G23" s="296"/>
      <c r="H23" s="296"/>
      <c r="I23" s="19"/>
      <c r="J23" s="19"/>
      <c r="K23" s="450" t="s">
        <v>1628</v>
      </c>
    </row>
    <row r="24" spans="1:12" s="5" customFormat="1" ht="12" customHeight="1">
      <c r="A24" s="13" t="s">
        <v>1620</v>
      </c>
      <c r="B24" s="33" t="s">
        <v>316</v>
      </c>
      <c r="C24" s="110">
        <v>24</v>
      </c>
      <c r="D24" s="110">
        <v>24</v>
      </c>
      <c r="E24" s="110">
        <v>24</v>
      </c>
      <c r="F24" s="110">
        <v>24</v>
      </c>
      <c r="G24" s="296">
        <v>24</v>
      </c>
      <c r="H24" s="679" t="s">
        <v>346</v>
      </c>
      <c r="I24" s="119">
        <v>0</v>
      </c>
      <c r="J24" s="679" t="s">
        <v>346</v>
      </c>
      <c r="K24" s="370" t="s">
        <v>1621</v>
      </c>
      <c r="L24" s="678"/>
    </row>
    <row r="25" spans="1:12" s="5" customFormat="1" ht="12" customHeight="1">
      <c r="A25" s="65" t="s">
        <v>1613</v>
      </c>
      <c r="B25" s="33" t="s">
        <v>707</v>
      </c>
      <c r="C25" s="110">
        <v>1697</v>
      </c>
      <c r="D25" s="110">
        <v>1907</v>
      </c>
      <c r="E25" s="110">
        <v>1704</v>
      </c>
      <c r="F25" s="110">
        <v>1478</v>
      </c>
      <c r="G25" s="296">
        <v>1710</v>
      </c>
      <c r="H25" s="110">
        <v>18591</v>
      </c>
      <c r="I25" s="119">
        <v>-6.139380530973451</v>
      </c>
      <c r="J25" s="103">
        <v>8.613728129205922E-2</v>
      </c>
      <c r="K25" s="65" t="s">
        <v>1614</v>
      </c>
    </row>
    <row r="26" spans="1:12" s="5" customFormat="1" ht="12" customHeight="1">
      <c r="A26" s="65" t="s">
        <v>1622</v>
      </c>
      <c r="B26" s="33" t="s">
        <v>707</v>
      </c>
      <c r="C26" s="110">
        <v>3897</v>
      </c>
      <c r="D26" s="110">
        <v>4458</v>
      </c>
      <c r="E26" s="110">
        <v>3981</v>
      </c>
      <c r="F26" s="110">
        <v>3502</v>
      </c>
      <c r="G26" s="296">
        <v>3985</v>
      </c>
      <c r="H26" s="110">
        <v>43277</v>
      </c>
      <c r="I26" s="119">
        <v>-10.823798627002288</v>
      </c>
      <c r="J26" s="103">
        <v>-3.7946825537969056</v>
      </c>
      <c r="K26" s="65" t="s">
        <v>1618</v>
      </c>
    </row>
    <row r="27" spans="1:12" s="5" customFormat="1" ht="12" customHeight="1">
      <c r="A27" s="65" t="s">
        <v>1623</v>
      </c>
      <c r="B27" s="33" t="s">
        <v>707</v>
      </c>
      <c r="C27" s="110">
        <v>25967</v>
      </c>
      <c r="D27" s="110">
        <v>28132</v>
      </c>
      <c r="E27" s="110">
        <v>25923</v>
      </c>
      <c r="F27" s="110">
        <v>23572</v>
      </c>
      <c r="G27" s="296">
        <v>25946</v>
      </c>
      <c r="H27" s="110">
        <v>286590</v>
      </c>
      <c r="I27" s="119">
        <v>0.807484762607244</v>
      </c>
      <c r="J27" s="103">
        <v>0.79024277017545708</v>
      </c>
      <c r="K27" s="65" t="s">
        <v>1624</v>
      </c>
    </row>
    <row r="28" spans="1:12" s="5" customFormat="1" ht="12" customHeight="1" thickBot="1">
      <c r="A28" s="13" t="s">
        <v>1625</v>
      </c>
      <c r="B28" s="33" t="s">
        <v>707</v>
      </c>
      <c r="C28" s="110">
        <v>112</v>
      </c>
      <c r="D28" s="110">
        <v>121</v>
      </c>
      <c r="E28" s="110">
        <v>112</v>
      </c>
      <c r="F28" s="110">
        <v>102</v>
      </c>
      <c r="G28" s="296">
        <v>112</v>
      </c>
      <c r="H28" s="110">
        <v>1234</v>
      </c>
      <c r="I28" s="119">
        <v>0</v>
      </c>
      <c r="J28" s="103">
        <v>-2.6045777426992895</v>
      </c>
      <c r="K28" s="370" t="s">
        <v>1626</v>
      </c>
    </row>
    <row r="29" spans="1:12" s="5" customFormat="1" ht="12" customHeight="1" thickBot="1">
      <c r="B29" s="890" t="s">
        <v>577</v>
      </c>
      <c r="C29" s="890" t="s">
        <v>375</v>
      </c>
      <c r="D29" s="890"/>
      <c r="E29" s="890"/>
      <c r="F29" s="890"/>
      <c r="G29" s="890"/>
      <c r="H29" s="971" t="s">
        <v>1629</v>
      </c>
      <c r="I29" s="890" t="s">
        <v>540</v>
      </c>
      <c r="J29" s="890"/>
      <c r="K29" s="251"/>
    </row>
    <row r="30" spans="1:12" s="5" customFormat="1" ht="21" customHeight="1" thickBot="1">
      <c r="B30" s="890"/>
      <c r="C30" s="10" t="s">
        <v>490</v>
      </c>
      <c r="D30" s="10" t="s">
        <v>698</v>
      </c>
      <c r="E30" s="10" t="s">
        <v>674</v>
      </c>
      <c r="F30" s="10" t="s">
        <v>1630</v>
      </c>
      <c r="G30" s="10" t="s">
        <v>1631</v>
      </c>
      <c r="H30" s="971"/>
      <c r="I30" s="683" t="s">
        <v>378</v>
      </c>
      <c r="J30" s="292" t="s">
        <v>699</v>
      </c>
      <c r="K30" s="251"/>
    </row>
    <row r="31" spans="1:12" s="369" customFormat="1" ht="12" customHeight="1">
      <c r="A31" s="40" t="s">
        <v>1632</v>
      </c>
      <c r="B31" s="29"/>
      <c r="C31" s="29"/>
      <c r="D31" s="29"/>
      <c r="E31" s="29"/>
      <c r="F31" s="29"/>
      <c r="G31" s="29"/>
      <c r="H31" s="29"/>
      <c r="I31" s="29"/>
    </row>
    <row r="32" spans="1:12" s="369" customFormat="1" ht="12" customHeight="1">
      <c r="A32" s="40" t="s">
        <v>1633</v>
      </c>
      <c r="B32" s="29"/>
      <c r="C32" s="29"/>
      <c r="D32" s="29"/>
      <c r="E32" s="29"/>
      <c r="F32" s="29"/>
      <c r="G32" s="29"/>
      <c r="H32" s="29"/>
      <c r="I32" s="29"/>
    </row>
    <row r="33" spans="1:16" s="369" customFormat="1" ht="12" customHeight="1">
      <c r="A33" s="40" t="s">
        <v>1634</v>
      </c>
      <c r="B33" s="29"/>
      <c r="C33" s="29"/>
      <c r="D33" s="29"/>
      <c r="E33" s="29"/>
      <c r="F33" s="29"/>
      <c r="G33" s="29"/>
      <c r="H33" s="29"/>
      <c r="I33" s="29"/>
    </row>
    <row r="34" spans="1:16" s="369" customFormat="1" ht="12" customHeight="1">
      <c r="A34" s="40" t="s">
        <v>1635</v>
      </c>
      <c r="B34" s="29"/>
      <c r="C34" s="29"/>
      <c r="D34" s="29"/>
      <c r="E34" s="29"/>
      <c r="F34" s="29"/>
      <c r="G34" s="29"/>
    </row>
    <row r="35" spans="1:16" s="5" customFormat="1" ht="12" customHeight="1">
      <c r="E35" s="215"/>
      <c r="F35" s="215"/>
      <c r="G35" s="215"/>
      <c r="H35" s="215"/>
      <c r="I35" s="678"/>
      <c r="J35" s="215"/>
      <c r="K35" s="215"/>
      <c r="L35" s="215"/>
      <c r="M35" s="251"/>
    </row>
    <row r="36" spans="1:16" s="429" customFormat="1" ht="12" customHeight="1">
      <c r="A36" s="90" t="s">
        <v>142</v>
      </c>
      <c r="B36" s="451"/>
      <c r="C36" s="452"/>
      <c r="D36" s="452"/>
      <c r="E36" s="452"/>
      <c r="F36" s="91"/>
      <c r="G36" s="453"/>
      <c r="H36" s="424"/>
      <c r="I36" s="424"/>
      <c r="J36" s="424"/>
      <c r="K36" s="425"/>
      <c r="L36" s="426"/>
      <c r="M36" s="427"/>
      <c r="N36" s="428"/>
      <c r="O36" s="428"/>
      <c r="P36" s="428"/>
    </row>
    <row r="37" spans="1:16" s="429" customFormat="1" ht="12" customHeight="1">
      <c r="A37" s="51" t="s">
        <v>1636</v>
      </c>
      <c r="B37" s="454"/>
      <c r="C37" s="455"/>
      <c r="D37" s="427"/>
      <c r="E37" s="434"/>
      <c r="F37" s="456"/>
      <c r="G37" s="434"/>
      <c r="H37" s="424"/>
      <c r="I37" s="424"/>
      <c r="J37" s="424"/>
      <c r="L37" s="428"/>
      <c r="M37" s="427"/>
      <c r="N37" s="428"/>
      <c r="O37" s="428"/>
      <c r="P37" s="428"/>
    </row>
    <row r="38" spans="1:16" s="429" customFormat="1" ht="12" customHeight="1">
      <c r="A38" s="51" t="s">
        <v>1637</v>
      </c>
      <c r="B38" s="454"/>
      <c r="C38" s="455"/>
      <c r="D38" s="427"/>
      <c r="E38" s="434"/>
      <c r="F38" s="456"/>
      <c r="G38" s="434"/>
      <c r="H38" s="424"/>
      <c r="I38" s="424"/>
      <c r="J38" s="424"/>
      <c r="L38" s="428"/>
      <c r="M38" s="427"/>
      <c r="N38" s="428"/>
      <c r="O38" s="428"/>
      <c r="P38" s="428"/>
    </row>
    <row r="39" spans="1:16" s="429" customFormat="1" ht="12" customHeight="1">
      <c r="A39" s="51" t="s">
        <v>1638</v>
      </c>
      <c r="B39" s="454"/>
      <c r="C39" s="455"/>
      <c r="D39" s="427"/>
      <c r="E39" s="434"/>
      <c r="F39" s="456"/>
      <c r="G39" s="434"/>
      <c r="H39" s="434"/>
      <c r="I39" s="425"/>
      <c r="J39" s="425"/>
      <c r="L39" s="428"/>
      <c r="M39" s="427"/>
      <c r="N39" s="428"/>
      <c r="O39" s="428"/>
      <c r="P39" s="428"/>
    </row>
    <row r="40" spans="1:16" s="429" customFormat="1" ht="12" customHeight="1">
      <c r="A40" s="51" t="s">
        <v>1639</v>
      </c>
      <c r="B40" s="454"/>
      <c r="C40" s="455"/>
      <c r="D40" s="427"/>
      <c r="E40" s="434"/>
      <c r="F40" s="456"/>
      <c r="G40" s="434"/>
      <c r="H40" s="434"/>
      <c r="I40" s="425"/>
      <c r="J40" s="425"/>
      <c r="L40" s="428"/>
      <c r="M40" s="427"/>
      <c r="N40" s="428"/>
      <c r="O40" s="428"/>
      <c r="P40" s="428"/>
    </row>
    <row r="41" spans="1:16" s="5" customFormat="1">
      <c r="C41" s="123"/>
      <c r="D41" s="123"/>
      <c r="E41" s="123"/>
      <c r="F41" s="684"/>
      <c r="G41" s="684"/>
      <c r="H41" s="685"/>
      <c r="I41" s="686"/>
      <c r="J41" s="686"/>
      <c r="K41" s="251"/>
    </row>
    <row r="42" spans="1:16" s="5" customFormat="1">
      <c r="K42" s="251"/>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576384D6-A56E-4664-B819-075077D5A632}"/>
    <hyperlink ref="A37" r:id="rId2" xr:uid="{86AD9AB2-72B9-407E-AF1A-211C42F5C305}"/>
    <hyperlink ref="A38" r:id="rId3" xr:uid="{5F339B72-A79B-4E97-B453-633F2C1B340A}"/>
    <hyperlink ref="A8" r:id="rId4" display="  Tráfego suburbano    " xr:uid="{7EE83587-38C4-42A3-9138-9D4A5BF02D2D}"/>
    <hyperlink ref="K8" r:id="rId5" xr:uid="{7F07374D-4F86-4EDF-A446-AD7256650AF7}"/>
    <hyperlink ref="A9" r:id="rId6" display="Passageiros-Km    " xr:uid="{ACB41599-4696-4BEB-A1D4-99D4AA55E329}"/>
    <hyperlink ref="A10" r:id="rId7" display="  Tráfego suburbano    " xr:uid="{2009A9AB-2358-42E2-8F94-BA956D42FF4B}"/>
    <hyperlink ref="K10" r:id="rId8" xr:uid="{73F0EA4C-C69E-4FB3-A806-574AA4870AE8}"/>
    <hyperlink ref="A39" r:id="rId9" xr:uid="{B2DC5FA9-5CA9-4101-8033-257C832160EB}"/>
    <hyperlink ref="A13" r:id="rId10" xr:uid="{277C1E32-905D-4995-9DDD-28243E9532C4}"/>
    <hyperlink ref="A19" r:id="rId11" xr:uid="{A208ABEC-A7CB-4C92-A4A3-C3A855014A6A}"/>
    <hyperlink ref="A25" r:id="rId12" xr:uid="{82492A98-FFA7-4DE4-83D2-E3A4466949BB}"/>
    <hyperlink ref="K13" r:id="rId13" xr:uid="{1B06B04B-2194-4252-80D8-20B64B117B4E}"/>
    <hyperlink ref="K19" r:id="rId14" xr:uid="{5A7505D5-CA7C-45BB-AB6C-7B243BBDE5D6}"/>
    <hyperlink ref="K25" r:id="rId15" xr:uid="{8E01F730-995E-4A3F-83B1-74E7F1E138AB}"/>
    <hyperlink ref="A14" r:id="rId16" xr:uid="{04F8EBDD-4B1C-4F95-956C-066E2AEDD545}"/>
    <hyperlink ref="A20" r:id="rId17" xr:uid="{260163A0-A039-4885-B809-08D81E61B021}"/>
    <hyperlink ref="A26" r:id="rId18" xr:uid="{2DBCF100-ACFD-480F-9D0E-6EB26DEE011F}"/>
    <hyperlink ref="K14" r:id="rId19" xr:uid="{F69B4236-6825-450A-AD66-563BED3C42FE}"/>
    <hyperlink ref="K20" r:id="rId20" xr:uid="{8357B733-220B-492D-9D2C-58E701AA38C6}"/>
    <hyperlink ref="K26" r:id="rId21" xr:uid="{D235B0E5-C179-45CA-84A9-AF0D3FE5CE5B}"/>
    <hyperlink ref="A15" r:id="rId22" display="Lugares-Km oferecidos    " xr:uid="{591B57FC-C05E-4759-AEF7-F816E5FDB0F7}"/>
    <hyperlink ref="A21" r:id="rId23" display="Lugares-Km oferecidos    " xr:uid="{A0C08463-1079-464D-B40A-CD45390934C8}"/>
    <hyperlink ref="A27" r:id="rId24" display="Lugares-Km oferecidos    " xr:uid="{32D12749-C175-4394-90CA-4B31B9AAA3EA}"/>
    <hyperlink ref="K15" r:id="rId25" xr:uid="{5A10F782-1C14-440E-B1F2-3522F259C293}"/>
    <hyperlink ref="K21" r:id="rId26" xr:uid="{E79D6773-6478-4F28-BCFA-6A1023BCC2D5}"/>
    <hyperlink ref="K27" r:id="rId27" xr:uid="{A72F7E57-ED48-4F79-8FF8-3BF2DEFEB22F}"/>
    <hyperlink ref="A40" r:id="rId28" xr:uid="{38C70EFA-EB37-4FFD-9B60-480293416002}"/>
    <hyperlink ref="K7" r:id="rId29" display="Passageiros transportados    " xr:uid="{DDC174BD-BD32-4E36-9A72-DB51725D0B77}"/>
  </hyperlinks>
  <pageMargins left="0.7" right="0.7" top="0.75" bottom="0.75" header="0.3" footer="0.3"/>
  <pageSetup paperSize="9" orientation="portrait" verticalDpi="0" r:id="rId3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F98E5-F32B-4C2E-B82D-8EBDBC493685}">
  <dimension ref="A1:P51"/>
  <sheetViews>
    <sheetView showGridLines="0" workbookViewId="0"/>
  </sheetViews>
  <sheetFormatPr defaultRowHeight="11.25"/>
  <cols>
    <col min="1" max="1" width="23.140625" style="194" customWidth="1"/>
    <col min="2" max="2" width="6.140625" style="224" customWidth="1"/>
    <col min="3" max="7" width="9" style="194" customWidth="1"/>
    <col min="8" max="10" width="9.85546875" style="194" customWidth="1"/>
    <col min="11" max="11" width="23.140625" style="479" customWidth="1"/>
    <col min="12" max="16384" width="9.140625" style="194"/>
  </cols>
  <sheetData>
    <row r="1" spans="1:13" ht="12" customHeight="1">
      <c r="A1" s="935" t="s">
        <v>1668</v>
      </c>
      <c r="B1" s="935"/>
      <c r="C1" s="935"/>
      <c r="D1" s="935"/>
      <c r="E1" s="935"/>
      <c r="F1" s="935"/>
      <c r="G1" s="935"/>
      <c r="H1" s="935"/>
      <c r="I1" s="935"/>
      <c r="J1" s="935"/>
      <c r="K1" s="935"/>
    </row>
    <row r="2" spans="1:13" s="479" customFormat="1" ht="12" customHeight="1">
      <c r="A2" s="936" t="s">
        <v>1669</v>
      </c>
      <c r="B2" s="936"/>
      <c r="C2" s="936"/>
      <c r="D2" s="936"/>
      <c r="E2" s="936"/>
      <c r="F2" s="936"/>
      <c r="G2" s="936"/>
      <c r="H2" s="936"/>
      <c r="I2" s="936"/>
      <c r="J2" s="936"/>
      <c r="K2" s="936"/>
    </row>
    <row r="3" spans="1:13" ht="12" customHeight="1" thickBot="1"/>
    <row r="4" spans="1:13" s="5" customFormat="1" ht="12" customHeight="1" thickBot="1">
      <c r="B4" s="890" t="s">
        <v>551</v>
      </c>
      <c r="C4" s="890" t="s">
        <v>311</v>
      </c>
      <c r="D4" s="890"/>
      <c r="E4" s="890"/>
      <c r="F4" s="890"/>
      <c r="G4" s="890"/>
      <c r="H4" s="971" t="s">
        <v>1670</v>
      </c>
      <c r="I4" s="890" t="s">
        <v>88</v>
      </c>
      <c r="J4" s="890"/>
      <c r="K4" s="716"/>
    </row>
    <row r="5" spans="1:13" s="5" customFormat="1" ht="21" customHeight="1" thickBot="1">
      <c r="B5" s="890"/>
      <c r="C5" s="10" t="s">
        <v>489</v>
      </c>
      <c r="D5" s="10" t="s">
        <v>490</v>
      </c>
      <c r="E5" s="10" t="s">
        <v>491</v>
      </c>
      <c r="F5" s="10" t="s">
        <v>672</v>
      </c>
      <c r="G5" s="10" t="s">
        <v>673</v>
      </c>
      <c r="H5" s="971"/>
      <c r="I5" s="717" t="s">
        <v>94</v>
      </c>
      <c r="J5" s="196" t="s">
        <v>1671</v>
      </c>
      <c r="K5" s="251"/>
    </row>
    <row r="6" spans="1:13" s="5" customFormat="1" ht="12" customHeight="1">
      <c r="A6" s="9" t="s">
        <v>1672</v>
      </c>
      <c r="B6" s="33"/>
      <c r="C6" s="7"/>
      <c r="D6" s="7"/>
      <c r="E6" s="7"/>
      <c r="F6" s="7"/>
      <c r="G6" s="7"/>
      <c r="H6" s="7"/>
      <c r="I6" s="7"/>
      <c r="J6" s="7"/>
      <c r="K6" s="450" t="s">
        <v>1673</v>
      </c>
    </row>
    <row r="7" spans="1:13" s="5" customFormat="1" ht="12" customHeight="1">
      <c r="A7" s="65" t="s">
        <v>1674</v>
      </c>
      <c r="B7" s="33" t="s">
        <v>316</v>
      </c>
      <c r="C7" s="313">
        <v>0</v>
      </c>
      <c r="D7" s="313">
        <v>0</v>
      </c>
      <c r="E7" s="313">
        <v>0</v>
      </c>
      <c r="F7" s="313">
        <v>0</v>
      </c>
      <c r="G7" s="313">
        <v>0</v>
      </c>
      <c r="H7" s="117">
        <v>0</v>
      </c>
      <c r="I7" s="718" t="s">
        <v>1281</v>
      </c>
      <c r="J7" s="718" t="s">
        <v>1281</v>
      </c>
      <c r="K7" s="65" t="s">
        <v>1675</v>
      </c>
      <c r="M7" s="718"/>
    </row>
    <row r="8" spans="1:13" s="5" customFormat="1" ht="12" customHeight="1">
      <c r="A8" s="65" t="s">
        <v>1676</v>
      </c>
      <c r="B8" s="33" t="s">
        <v>316</v>
      </c>
      <c r="C8" s="313">
        <v>36</v>
      </c>
      <c r="D8" s="313">
        <v>36</v>
      </c>
      <c r="E8" s="313">
        <v>255</v>
      </c>
      <c r="F8" s="313">
        <v>530</v>
      </c>
      <c r="G8" s="313">
        <v>1510</v>
      </c>
      <c r="H8" s="313">
        <v>19811</v>
      </c>
      <c r="I8" s="103">
        <v>-94.578313253012041</v>
      </c>
      <c r="J8" s="103">
        <v>-31.411854313806952</v>
      </c>
      <c r="K8" s="65" t="s">
        <v>1677</v>
      </c>
    </row>
    <row r="9" spans="1:13" s="5" customFormat="1" ht="12" customHeight="1">
      <c r="A9" s="65" t="s">
        <v>1678</v>
      </c>
      <c r="B9" s="33" t="s">
        <v>316</v>
      </c>
      <c r="C9" s="313">
        <v>11871</v>
      </c>
      <c r="D9" s="313">
        <v>8983</v>
      </c>
      <c r="E9" s="313">
        <v>14880</v>
      </c>
      <c r="F9" s="313">
        <v>17292</v>
      </c>
      <c r="G9" s="313">
        <v>41058</v>
      </c>
      <c r="H9" s="313">
        <v>233192</v>
      </c>
      <c r="I9" s="103">
        <v>-10.958595859585959</v>
      </c>
      <c r="J9" s="103">
        <v>20.067141047688679</v>
      </c>
      <c r="K9" s="65" t="s">
        <v>1679</v>
      </c>
    </row>
    <row r="10" spans="1:13" s="5" customFormat="1" ht="12" customHeight="1">
      <c r="A10" s="65" t="s">
        <v>1680</v>
      </c>
      <c r="B10" s="33" t="s">
        <v>316</v>
      </c>
      <c r="C10" s="313">
        <v>11621</v>
      </c>
      <c r="D10" s="313">
        <v>1387</v>
      </c>
      <c r="E10" s="313">
        <v>8468</v>
      </c>
      <c r="F10" s="313">
        <v>9982</v>
      </c>
      <c r="G10" s="313">
        <v>23457</v>
      </c>
      <c r="H10" s="313">
        <v>131818</v>
      </c>
      <c r="I10" s="718" t="s">
        <v>1281</v>
      </c>
      <c r="J10" s="718" t="s">
        <v>1281</v>
      </c>
      <c r="K10" s="65" t="s">
        <v>1681</v>
      </c>
    </row>
    <row r="11" spans="1:13" s="5" customFormat="1" ht="12" customHeight="1">
      <c r="A11" s="65" t="s">
        <v>1682</v>
      </c>
      <c r="B11" s="33" t="s">
        <v>316</v>
      </c>
      <c r="C11" s="313">
        <v>1559905</v>
      </c>
      <c r="D11" s="313">
        <v>1718370</v>
      </c>
      <c r="E11" s="313">
        <v>1929997</v>
      </c>
      <c r="F11" s="313">
        <v>1800112</v>
      </c>
      <c r="G11" s="313">
        <v>1686826</v>
      </c>
      <c r="H11" s="313">
        <v>20953045</v>
      </c>
      <c r="I11" s="103">
        <v>-10.736224930945115</v>
      </c>
      <c r="J11" s="103">
        <v>-1.231317990823154</v>
      </c>
      <c r="K11" s="65" t="s">
        <v>1683</v>
      </c>
    </row>
    <row r="12" spans="1:13" s="5" customFormat="1" ht="12" customHeight="1">
      <c r="A12" s="65" t="s">
        <v>1684</v>
      </c>
      <c r="B12" s="33" t="s">
        <v>316</v>
      </c>
      <c r="C12" s="313">
        <v>22406</v>
      </c>
      <c r="D12" s="313">
        <v>22425</v>
      </c>
      <c r="E12" s="313">
        <v>36984</v>
      </c>
      <c r="F12" s="313">
        <v>69570</v>
      </c>
      <c r="G12" s="313">
        <v>186729</v>
      </c>
      <c r="H12" s="313">
        <v>783136</v>
      </c>
      <c r="I12" s="103">
        <v>-10.587014645436769</v>
      </c>
      <c r="J12" s="103">
        <v>10.673549940715848</v>
      </c>
      <c r="K12" s="65" t="s">
        <v>1685</v>
      </c>
    </row>
    <row r="13" spans="1:13" s="5" customFormat="1" ht="12" customHeight="1">
      <c r="A13" s="65" t="s">
        <v>1686</v>
      </c>
      <c r="B13" s="33" t="s">
        <v>316</v>
      </c>
      <c r="C13" s="313">
        <v>29865</v>
      </c>
      <c r="D13" s="313">
        <v>49676</v>
      </c>
      <c r="E13" s="313">
        <v>140553</v>
      </c>
      <c r="F13" s="313">
        <v>345667</v>
      </c>
      <c r="G13" s="313">
        <v>945708</v>
      </c>
      <c r="H13" s="313">
        <v>3208006</v>
      </c>
      <c r="I13" s="103">
        <v>-5.0488029758687567</v>
      </c>
      <c r="J13" s="103">
        <v>15.073899329896667</v>
      </c>
      <c r="K13" s="65" t="s">
        <v>1686</v>
      </c>
    </row>
    <row r="14" spans="1:13" s="5" customFormat="1" ht="12" customHeight="1">
      <c r="A14" s="65" t="s">
        <v>1687</v>
      </c>
      <c r="B14" s="33" t="s">
        <v>316</v>
      </c>
      <c r="C14" s="313">
        <v>4040</v>
      </c>
      <c r="D14" s="313">
        <v>4634</v>
      </c>
      <c r="E14" s="313">
        <v>13597</v>
      </c>
      <c r="F14" s="313">
        <v>12834</v>
      </c>
      <c r="G14" s="313">
        <v>16557</v>
      </c>
      <c r="H14" s="313">
        <v>109757</v>
      </c>
      <c r="I14" s="103">
        <v>-16.338786498239802</v>
      </c>
      <c r="J14" s="103">
        <v>-4.8239680887963923</v>
      </c>
      <c r="K14" s="65" t="s">
        <v>1688</v>
      </c>
    </row>
    <row r="15" spans="1:13" s="5" customFormat="1" ht="12" customHeight="1">
      <c r="A15" s="9" t="s">
        <v>1689</v>
      </c>
      <c r="B15" s="33"/>
      <c r="C15" s="719"/>
      <c r="D15" s="719"/>
      <c r="E15" s="719"/>
      <c r="F15" s="719"/>
      <c r="G15" s="719"/>
      <c r="H15" s="719"/>
      <c r="I15" s="103"/>
      <c r="J15" s="103"/>
      <c r="K15" s="450" t="s">
        <v>1690</v>
      </c>
      <c r="L15" s="489"/>
    </row>
    <row r="16" spans="1:13" s="5" customFormat="1" ht="12" customHeight="1">
      <c r="A16" s="65" t="s">
        <v>1674</v>
      </c>
      <c r="B16" s="33" t="s">
        <v>316</v>
      </c>
      <c r="C16" s="313">
        <v>0</v>
      </c>
      <c r="D16" s="313">
        <v>0</v>
      </c>
      <c r="E16" s="313">
        <v>0</v>
      </c>
      <c r="F16" s="313">
        <v>0</v>
      </c>
      <c r="G16" s="313">
        <v>0</v>
      </c>
      <c r="H16" s="117">
        <v>0</v>
      </c>
      <c r="I16" s="718" t="s">
        <v>1281</v>
      </c>
      <c r="J16" s="718" t="s">
        <v>1281</v>
      </c>
      <c r="K16" s="65" t="s">
        <v>1675</v>
      </c>
    </row>
    <row r="17" spans="1:16" s="5" customFormat="1" ht="12" customHeight="1">
      <c r="A17" s="65" t="s">
        <v>1678</v>
      </c>
      <c r="B17" s="33" t="s">
        <v>316</v>
      </c>
      <c r="C17" s="313">
        <v>2974</v>
      </c>
      <c r="D17" s="313">
        <v>2303</v>
      </c>
      <c r="E17" s="313">
        <v>4222</v>
      </c>
      <c r="F17" s="313">
        <v>5684</v>
      </c>
      <c r="G17" s="313">
        <v>9190</v>
      </c>
      <c r="H17" s="313">
        <v>52743</v>
      </c>
      <c r="I17" s="103">
        <v>-10.015128593040847</v>
      </c>
      <c r="J17" s="103">
        <v>27.475528700906342</v>
      </c>
      <c r="K17" s="65" t="s">
        <v>1679</v>
      </c>
    </row>
    <row r="18" spans="1:16" s="5" customFormat="1" ht="12" customHeight="1">
      <c r="A18" s="65" t="s">
        <v>1680</v>
      </c>
      <c r="B18" s="33" t="s">
        <v>316</v>
      </c>
      <c r="C18" s="313">
        <v>345</v>
      </c>
      <c r="D18" s="313">
        <v>108</v>
      </c>
      <c r="E18" s="313">
        <v>829</v>
      </c>
      <c r="F18" s="313">
        <v>1744</v>
      </c>
      <c r="G18" s="313">
        <v>2039</v>
      </c>
      <c r="H18" s="313">
        <v>15832</v>
      </c>
      <c r="I18" s="718" t="s">
        <v>1281</v>
      </c>
      <c r="J18" s="718" t="s">
        <v>1281</v>
      </c>
      <c r="K18" s="65" t="s">
        <v>1681</v>
      </c>
    </row>
    <row r="19" spans="1:16" s="5" customFormat="1" ht="12" customHeight="1">
      <c r="A19" s="65" t="s">
        <v>1682</v>
      </c>
      <c r="B19" s="33" t="s">
        <v>316</v>
      </c>
      <c r="C19" s="313">
        <v>3099</v>
      </c>
      <c r="D19" s="313">
        <v>4187</v>
      </c>
      <c r="E19" s="313">
        <v>5849</v>
      </c>
      <c r="F19" s="313">
        <v>5670</v>
      </c>
      <c r="G19" s="313">
        <v>6061</v>
      </c>
      <c r="H19" s="313">
        <v>54480</v>
      </c>
      <c r="I19" s="103">
        <v>0.45380875202593196</v>
      </c>
      <c r="J19" s="103">
        <v>2.3444544634806133</v>
      </c>
      <c r="K19" s="65" t="s">
        <v>1683</v>
      </c>
    </row>
    <row r="20" spans="1:16" s="5" customFormat="1" ht="12" customHeight="1">
      <c r="A20" s="65" t="s">
        <v>1684</v>
      </c>
      <c r="B20" s="33" t="s">
        <v>316</v>
      </c>
      <c r="C20" s="313">
        <v>7364</v>
      </c>
      <c r="D20" s="313">
        <v>8578</v>
      </c>
      <c r="E20" s="313">
        <v>14256</v>
      </c>
      <c r="F20" s="313">
        <v>24149</v>
      </c>
      <c r="G20" s="313">
        <v>45379</v>
      </c>
      <c r="H20" s="313">
        <v>215686</v>
      </c>
      <c r="I20" s="103">
        <v>-9.3438384833189705</v>
      </c>
      <c r="J20" s="103">
        <v>-3.964130033082653</v>
      </c>
      <c r="K20" s="65" t="s">
        <v>1685</v>
      </c>
    </row>
    <row r="21" spans="1:16" s="5" customFormat="1" ht="12" customHeight="1" thickBot="1">
      <c r="A21" s="65" t="s">
        <v>1687</v>
      </c>
      <c r="B21" s="33" t="s">
        <v>316</v>
      </c>
      <c r="C21" s="313">
        <v>281</v>
      </c>
      <c r="D21" s="313">
        <v>420</v>
      </c>
      <c r="E21" s="313">
        <v>700</v>
      </c>
      <c r="F21" s="313">
        <v>584</v>
      </c>
      <c r="G21" s="313">
        <v>476</v>
      </c>
      <c r="H21" s="313">
        <v>5868</v>
      </c>
      <c r="I21" s="103">
        <v>-20.845070422535212</v>
      </c>
      <c r="J21" s="103">
        <v>-17.235543018335683</v>
      </c>
      <c r="K21" s="65" t="s">
        <v>1688</v>
      </c>
    </row>
    <row r="22" spans="1:16" s="5" customFormat="1" ht="12" customHeight="1" thickBot="1">
      <c r="A22" s="720"/>
      <c r="B22" s="890" t="s">
        <v>577</v>
      </c>
      <c r="C22" s="890" t="s">
        <v>375</v>
      </c>
      <c r="D22" s="890"/>
      <c r="E22" s="890"/>
      <c r="F22" s="890"/>
      <c r="G22" s="890"/>
      <c r="H22" s="971" t="s">
        <v>1691</v>
      </c>
      <c r="I22" s="890" t="s">
        <v>540</v>
      </c>
      <c r="J22" s="890"/>
      <c r="K22" s="721"/>
    </row>
    <row r="23" spans="1:16" s="5" customFormat="1" ht="21" customHeight="1" thickBot="1">
      <c r="A23" s="720"/>
      <c r="B23" s="890"/>
      <c r="C23" s="10" t="s">
        <v>541</v>
      </c>
      <c r="D23" s="10" t="s">
        <v>490</v>
      </c>
      <c r="E23" s="10" t="s">
        <v>697</v>
      </c>
      <c r="F23" s="10" t="s">
        <v>698</v>
      </c>
      <c r="G23" s="10" t="s">
        <v>674</v>
      </c>
      <c r="H23" s="971"/>
      <c r="I23" s="683" t="s">
        <v>378</v>
      </c>
      <c r="J23" s="292" t="s">
        <v>699</v>
      </c>
      <c r="K23" s="251"/>
    </row>
    <row r="24" spans="1:16" s="369" customFormat="1" ht="12" customHeight="1">
      <c r="A24" s="40" t="s">
        <v>1692</v>
      </c>
      <c r="B24" s="29"/>
      <c r="C24" s="29"/>
      <c r="D24" s="29"/>
      <c r="E24" s="29"/>
      <c r="F24" s="29"/>
      <c r="G24" s="29"/>
      <c r="I24" s="29"/>
    </row>
    <row r="25" spans="1:16" s="369" customFormat="1" ht="12" customHeight="1">
      <c r="A25" s="40" t="s">
        <v>1693</v>
      </c>
      <c r="B25" s="29"/>
      <c r="C25" s="29"/>
      <c r="D25" s="29"/>
      <c r="E25" s="29"/>
      <c r="F25" s="29"/>
      <c r="G25" s="29"/>
      <c r="H25" s="29"/>
    </row>
    <row r="26" spans="1:16" s="5" customFormat="1" ht="12" customHeight="1">
      <c r="A26" s="7"/>
      <c r="E26" s="215"/>
      <c r="F26" s="215"/>
      <c r="G26" s="215"/>
      <c r="H26" s="215"/>
      <c r="J26" s="215"/>
      <c r="K26" s="722"/>
      <c r="L26" s="215"/>
      <c r="M26" s="251"/>
    </row>
    <row r="27" spans="1:16" s="429" customFormat="1" ht="12" customHeight="1">
      <c r="A27" s="90" t="s">
        <v>142</v>
      </c>
      <c r="B27" s="451"/>
      <c r="C27" s="452"/>
      <c r="D27" s="452"/>
      <c r="E27" s="452"/>
      <c r="F27" s="91"/>
      <c r="G27" s="453"/>
      <c r="H27" s="453"/>
      <c r="I27" s="425"/>
      <c r="J27" s="424"/>
      <c r="K27" s="709"/>
      <c r="L27" s="426"/>
      <c r="M27" s="427"/>
      <c r="N27" s="428"/>
      <c r="O27" s="428"/>
      <c r="P27" s="428"/>
    </row>
    <row r="28" spans="1:16" s="429" customFormat="1" ht="12" customHeight="1">
      <c r="A28" s="51" t="s">
        <v>1694</v>
      </c>
      <c r="B28" s="454"/>
      <c r="C28" s="455"/>
      <c r="D28" s="427"/>
      <c r="E28" s="434"/>
      <c r="F28" s="456"/>
      <c r="G28" s="434"/>
      <c r="H28" s="434"/>
      <c r="I28" s="425"/>
      <c r="J28" s="425"/>
      <c r="K28" s="715"/>
      <c r="L28" s="428"/>
      <c r="M28" s="427"/>
      <c r="N28" s="428"/>
      <c r="O28" s="428"/>
      <c r="P28" s="428"/>
    </row>
    <row r="29" spans="1:16" s="429" customFormat="1" ht="12" customHeight="1">
      <c r="A29" s="51" t="s">
        <v>1695</v>
      </c>
      <c r="B29" s="454"/>
      <c r="C29" s="455"/>
      <c r="D29" s="427"/>
      <c r="E29" s="434"/>
      <c r="F29" s="456"/>
      <c r="G29" s="434"/>
      <c r="H29" s="434"/>
      <c r="I29" s="425"/>
      <c r="J29" s="425"/>
      <c r="K29" s="715"/>
      <c r="L29" s="428"/>
      <c r="M29" s="427"/>
      <c r="N29" s="428"/>
      <c r="O29" s="428"/>
      <c r="P29" s="428"/>
    </row>
    <row r="30" spans="1:16" s="5" customFormat="1">
      <c r="B30" s="223"/>
      <c r="K30" s="251"/>
    </row>
    <row r="31" spans="1:16" s="5" customFormat="1">
      <c r="B31" s="223"/>
      <c r="K31" s="251"/>
    </row>
    <row r="32" spans="1:16" s="5" customFormat="1">
      <c r="K32" s="251"/>
    </row>
    <row r="33" spans="11:11" s="5" customFormat="1">
      <c r="K33" s="251"/>
    </row>
    <row r="34" spans="11:11" s="5" customFormat="1">
      <c r="K34" s="251"/>
    </row>
    <row r="35" spans="11:11" s="5" customFormat="1">
      <c r="K35" s="251"/>
    </row>
    <row r="36" spans="11:11" s="5" customFormat="1">
      <c r="K36" s="251"/>
    </row>
    <row r="37" spans="11:11" s="5" customFormat="1">
      <c r="K37" s="251"/>
    </row>
    <row r="38" spans="11:11" s="5" customFormat="1">
      <c r="K38" s="251"/>
    </row>
    <row r="39" spans="11:11" s="5" customFormat="1">
      <c r="K39" s="251"/>
    </row>
    <row r="40" spans="11:11" s="5" customFormat="1">
      <c r="K40" s="251"/>
    </row>
    <row r="41" spans="11:11" s="5" customFormat="1">
      <c r="K41" s="251"/>
    </row>
    <row r="42" spans="11:11" s="5" customFormat="1">
      <c r="K42" s="251"/>
    </row>
    <row r="43" spans="11:11" s="5" customFormat="1">
      <c r="K43" s="251"/>
    </row>
    <row r="44" spans="11:11" s="5" customFormat="1">
      <c r="K44" s="251"/>
    </row>
    <row r="45" spans="11:11" s="5" customFormat="1">
      <c r="K45" s="251"/>
    </row>
    <row r="46" spans="11:11" s="5" customFormat="1">
      <c r="K46" s="251"/>
    </row>
    <row r="47" spans="11:11" s="5" customFormat="1">
      <c r="K47" s="251"/>
    </row>
    <row r="48" spans="11:11" s="5" customFormat="1">
      <c r="K48" s="251"/>
    </row>
    <row r="49" spans="11:11" s="5" customFormat="1">
      <c r="K49" s="251"/>
    </row>
    <row r="50" spans="11:11" s="5" customFormat="1">
      <c r="K50" s="251"/>
    </row>
    <row r="51" spans="11:11" s="5" customFormat="1">
      <c r="K51" s="251"/>
    </row>
  </sheetData>
  <mergeCells count="10">
    <mergeCell ref="B22:B23"/>
    <mergeCell ref="C22:G22"/>
    <mergeCell ref="H22:H23"/>
    <mergeCell ref="I22:J22"/>
    <mergeCell ref="A1:K1"/>
    <mergeCell ref="A2:K2"/>
    <mergeCell ref="B4:B5"/>
    <mergeCell ref="C4:G4"/>
    <mergeCell ref="H4:H5"/>
    <mergeCell ref="I4:J4"/>
  </mergeCells>
  <hyperlinks>
    <hyperlink ref="A28" r:id="rId1" xr:uid="{EF33F126-01AF-4DF5-A248-784A9A1B30A7}"/>
    <hyperlink ref="A7" r:id="rId2" xr:uid="{44E2BB1C-28F1-46D0-A19D-6D547A6BFC75}"/>
    <hyperlink ref="A8" r:id="rId3" xr:uid="{BA9A1CF4-70BA-4C36-9902-CF6A700305DF}"/>
    <hyperlink ref="A9" r:id="rId4" xr:uid="{82709D3D-2B4A-4935-8DD8-9CA7096FD537}"/>
    <hyperlink ref="A11" r:id="rId5" xr:uid="{676F3AA2-DA92-45EE-9952-02F0877A5752}"/>
    <hyperlink ref="A12" r:id="rId6" xr:uid="{A08A251B-D7E8-4243-998F-6F32F63AC6E9}"/>
    <hyperlink ref="A13" r:id="rId7" xr:uid="{781CF698-DF9F-4E36-ACE8-AB13BA071511}"/>
    <hyperlink ref="A14" r:id="rId8" xr:uid="{A1D8EE24-5BE2-4A3E-BF77-05C8F0C1C9D3}"/>
    <hyperlink ref="A29" r:id="rId9" xr:uid="{69648DC8-629D-40CD-80CD-B3FA06DFF253}"/>
    <hyperlink ref="K7" r:id="rId10" xr:uid="{46E0F5CF-E78E-4087-9045-43C84E5AA33B}"/>
    <hyperlink ref="K8" r:id="rId11" xr:uid="{EC46E28F-995B-44D7-AB81-8AC1FAB1460F}"/>
    <hyperlink ref="K9" r:id="rId12" xr:uid="{6A05CACD-D36A-4493-841E-8680A9F3122C}"/>
    <hyperlink ref="K11" r:id="rId13" xr:uid="{C8495009-1BF0-4B74-81A3-2AB7B4AC9056}"/>
    <hyperlink ref="K12" r:id="rId14" xr:uid="{6B9ED739-B026-4D56-A41B-AF103CAA8106}"/>
    <hyperlink ref="K13" r:id="rId15" xr:uid="{F6C50BD6-9DB0-4697-BD23-356934D49D9D}"/>
    <hyperlink ref="K14" r:id="rId16" xr:uid="{E44D02BC-D9BA-4817-9A1A-ECD407D6472B}"/>
    <hyperlink ref="A16" r:id="rId17" xr:uid="{2D27AE3E-C682-47D3-8FE6-7CC28928393B}"/>
    <hyperlink ref="A17" r:id="rId18" xr:uid="{67065725-844F-4BBB-9FA9-EE7ED278A1EE}"/>
    <hyperlink ref="A19" r:id="rId19" xr:uid="{1F1F8A33-D0F5-40A6-92AF-9564F332BFD3}"/>
    <hyperlink ref="A20" r:id="rId20" xr:uid="{A68196E2-50DB-4504-B91D-AD08642F3E91}"/>
    <hyperlink ref="A21" r:id="rId21" xr:uid="{DA634778-ACA6-4407-8FE9-196286E484D8}"/>
    <hyperlink ref="K16" r:id="rId22" xr:uid="{AE8E68CD-73BD-4520-8ABB-06E0527901F5}"/>
    <hyperlink ref="K17" r:id="rId23" xr:uid="{86DDA0F2-0FDA-43C6-9887-7E8370C65E6A}"/>
    <hyperlink ref="K19" r:id="rId24" xr:uid="{97C937D9-A95C-4C99-8DEA-EE891F48DA8A}"/>
    <hyperlink ref="K20" r:id="rId25" xr:uid="{55B5C7B8-D53E-4769-9586-9F3D2C53A834}"/>
    <hyperlink ref="K21" r:id="rId26" xr:uid="{887BA30F-62FB-4BFB-A8B4-8F06085CE76E}"/>
    <hyperlink ref="A10" r:id="rId27" display="Ria de Aveiro" xr:uid="{9E739CC5-7224-4F0F-B3DD-BF0D7C68ACC8}"/>
    <hyperlink ref="K10" r:id="rId28" display="Tejo river" xr:uid="{9DB0C01E-2D9E-4E72-A292-084E8468C1F9}"/>
    <hyperlink ref="A18" r:id="rId29" display="Ria de Aveiro" xr:uid="{E93938FA-C586-4632-B3CD-7F00BC3CBBB0}"/>
    <hyperlink ref="K18" r:id="rId30" display="Tejo river" xr:uid="{2B13BF89-FBA3-4F25-AF40-68A1915E36EE}"/>
  </hyperlinks>
  <pageMargins left="0.7" right="0.7" top="0.75" bottom="0.75" header="0.3" footer="0.3"/>
  <pageSetup paperSize="9" orientation="portrait" verticalDpi="0" r:id="rId3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EBEF1-BFE5-4BD8-B3E0-4405A32CBE72}">
  <dimension ref="A1:P103"/>
  <sheetViews>
    <sheetView showGridLines="0" workbookViewId="0"/>
  </sheetViews>
  <sheetFormatPr defaultRowHeight="11.25"/>
  <cols>
    <col min="1" max="1" width="44.5703125" style="345" customWidth="1"/>
    <col min="2" max="2" width="6.140625" style="723" customWidth="1"/>
    <col min="3" max="7" width="9" style="345" customWidth="1"/>
    <col min="8" max="8" width="9.85546875" style="345" customWidth="1"/>
    <col min="9" max="10" width="9.85546875" style="492" customWidth="1"/>
    <col min="11" max="11" width="44.5703125" style="345" customWidth="1"/>
    <col min="12" max="16384" width="9.140625" style="345"/>
  </cols>
  <sheetData>
    <row r="1" spans="1:13" ht="12" customHeight="1">
      <c r="A1" s="1017" t="s">
        <v>1696</v>
      </c>
      <c r="B1" s="1017"/>
      <c r="C1" s="1017"/>
      <c r="D1" s="1017"/>
      <c r="E1" s="1017"/>
      <c r="F1" s="1017"/>
      <c r="G1" s="1017"/>
      <c r="H1" s="1017"/>
      <c r="I1" s="1017"/>
      <c r="J1" s="1017"/>
      <c r="K1" s="1017"/>
    </row>
    <row r="2" spans="1:13" ht="12" customHeight="1">
      <c r="A2" s="1018" t="s">
        <v>1697</v>
      </c>
      <c r="B2" s="1018"/>
      <c r="C2" s="1018"/>
      <c r="D2" s="1018"/>
      <c r="E2" s="1018"/>
      <c r="F2" s="1018"/>
      <c r="G2" s="1018"/>
      <c r="H2" s="1018"/>
      <c r="I2" s="1018"/>
      <c r="J2" s="1018"/>
      <c r="K2" s="1018"/>
    </row>
    <row r="3" spans="1:13" ht="12" customHeight="1" thickBot="1"/>
    <row r="4" spans="1:13" s="93" customFormat="1" ht="12" customHeight="1" thickBot="1">
      <c r="B4" s="1015" t="s">
        <v>551</v>
      </c>
      <c r="C4" s="1015" t="s">
        <v>311</v>
      </c>
      <c r="D4" s="1015"/>
      <c r="E4" s="1015"/>
      <c r="F4" s="1015"/>
      <c r="G4" s="1015"/>
      <c r="H4" s="967" t="s">
        <v>1698</v>
      </c>
      <c r="I4" s="1016" t="s">
        <v>1699</v>
      </c>
      <c r="J4" s="1016"/>
    </row>
    <row r="5" spans="1:13" s="93" customFormat="1" ht="21" customHeight="1" thickBot="1">
      <c r="B5" s="1015"/>
      <c r="C5" s="10" t="s">
        <v>672</v>
      </c>
      <c r="D5" s="10" t="s">
        <v>673</v>
      </c>
      <c r="E5" s="10" t="s">
        <v>674</v>
      </c>
      <c r="F5" s="10" t="s">
        <v>1630</v>
      </c>
      <c r="G5" s="10" t="s">
        <v>1700</v>
      </c>
      <c r="H5" s="967"/>
      <c r="I5" s="724" t="s">
        <v>94</v>
      </c>
      <c r="J5" s="245" t="s">
        <v>1671</v>
      </c>
    </row>
    <row r="6" spans="1:13" s="93" customFormat="1" ht="12" customHeight="1">
      <c r="A6" s="402" t="s">
        <v>1701</v>
      </c>
      <c r="B6" s="250"/>
      <c r="C6" s="257"/>
      <c r="D6" s="257"/>
      <c r="E6" s="257"/>
      <c r="F6" s="257"/>
      <c r="G6" s="257"/>
      <c r="H6" s="257"/>
      <c r="I6" s="314"/>
      <c r="J6" s="314"/>
      <c r="K6" s="402" t="s">
        <v>1702</v>
      </c>
    </row>
    <row r="7" spans="1:13" s="93" customFormat="1" ht="12" customHeight="1">
      <c r="A7" s="503" t="s">
        <v>712</v>
      </c>
      <c r="B7" s="250" t="s">
        <v>316</v>
      </c>
      <c r="C7" s="296">
        <v>809</v>
      </c>
      <c r="D7" s="296">
        <v>786</v>
      </c>
      <c r="E7" s="296">
        <v>807</v>
      </c>
      <c r="F7" s="296">
        <v>788</v>
      </c>
      <c r="G7" s="296">
        <v>857</v>
      </c>
      <c r="H7" s="313">
        <v>7005</v>
      </c>
      <c r="I7" s="103">
        <v>5.6135770234986948</v>
      </c>
      <c r="J7" s="103">
        <v>-2.0827509085826112</v>
      </c>
      <c r="K7" s="503" t="s">
        <v>708</v>
      </c>
      <c r="L7" s="357"/>
      <c r="M7" s="357"/>
    </row>
    <row r="8" spans="1:13" s="93" customFormat="1" ht="12" customHeight="1">
      <c r="A8" s="503" t="s">
        <v>1703</v>
      </c>
      <c r="B8" s="250" t="s">
        <v>1704</v>
      </c>
      <c r="C8" s="296">
        <v>19949610</v>
      </c>
      <c r="D8" s="296">
        <v>17927537</v>
      </c>
      <c r="E8" s="296">
        <v>18597172</v>
      </c>
      <c r="F8" s="296">
        <v>17883227</v>
      </c>
      <c r="G8" s="296">
        <v>20224213</v>
      </c>
      <c r="H8" s="313">
        <v>156385518</v>
      </c>
      <c r="I8" s="103">
        <v>7.9655276378482913</v>
      </c>
      <c r="J8" s="103">
        <v>-0.10612599061549394</v>
      </c>
      <c r="K8" s="503" t="s">
        <v>1705</v>
      </c>
      <c r="L8" s="357"/>
      <c r="M8" s="357"/>
    </row>
    <row r="9" spans="1:13" s="93" customFormat="1" ht="12" customHeight="1">
      <c r="A9" s="503" t="s">
        <v>1706</v>
      </c>
      <c r="B9" s="250" t="s">
        <v>1707</v>
      </c>
      <c r="C9" s="296">
        <v>19309272</v>
      </c>
      <c r="D9" s="296">
        <v>18220502</v>
      </c>
      <c r="E9" s="296">
        <v>18507202</v>
      </c>
      <c r="F9" s="296">
        <v>17518987</v>
      </c>
      <c r="G9" s="296">
        <v>18983338</v>
      </c>
      <c r="H9" s="313">
        <v>157442901</v>
      </c>
      <c r="I9" s="103">
        <v>10.085644843706982</v>
      </c>
      <c r="J9" s="103">
        <v>-4.1440204441256174</v>
      </c>
      <c r="K9" s="503" t="s">
        <v>1708</v>
      </c>
      <c r="L9" s="357"/>
      <c r="M9" s="357"/>
    </row>
    <row r="10" spans="1:13" s="93" customFormat="1" ht="12" customHeight="1">
      <c r="A10" s="402" t="s">
        <v>1709</v>
      </c>
      <c r="B10" s="250"/>
      <c r="C10" s="296"/>
      <c r="D10" s="296"/>
      <c r="E10" s="296"/>
      <c r="F10" s="296"/>
      <c r="G10" s="296"/>
      <c r="H10" s="313"/>
      <c r="I10" s="103"/>
      <c r="J10" s="103"/>
      <c r="K10" s="402" t="s">
        <v>1710</v>
      </c>
      <c r="L10" s="357"/>
      <c r="M10" s="357"/>
    </row>
    <row r="11" spans="1:13" s="93" customFormat="1" ht="12" customHeight="1">
      <c r="A11" s="351" t="s">
        <v>1711</v>
      </c>
      <c r="B11" s="250" t="s">
        <v>316</v>
      </c>
      <c r="C11" s="296">
        <v>561</v>
      </c>
      <c r="D11" s="296">
        <v>547</v>
      </c>
      <c r="E11" s="296">
        <v>562</v>
      </c>
      <c r="F11" s="296">
        <v>528</v>
      </c>
      <c r="G11" s="296">
        <v>572</v>
      </c>
      <c r="H11" s="313">
        <v>4749</v>
      </c>
      <c r="I11" s="103">
        <v>7.6775431861804213</v>
      </c>
      <c r="J11" s="103">
        <v>-1.7380509000620732</v>
      </c>
      <c r="K11" s="351" t="s">
        <v>708</v>
      </c>
      <c r="L11" s="357"/>
      <c r="M11" s="357"/>
    </row>
    <row r="12" spans="1:13" s="93" customFormat="1" ht="12" customHeight="1">
      <c r="A12" s="351" t="s">
        <v>1712</v>
      </c>
      <c r="B12" s="250" t="s">
        <v>1704</v>
      </c>
      <c r="C12" s="296">
        <v>16775978</v>
      </c>
      <c r="D12" s="296">
        <v>14942511</v>
      </c>
      <c r="E12" s="296">
        <v>15133517</v>
      </c>
      <c r="F12" s="296">
        <v>14741437</v>
      </c>
      <c r="G12" s="296">
        <v>16211165</v>
      </c>
      <c r="H12" s="313">
        <v>128561341</v>
      </c>
      <c r="I12" s="103">
        <v>11.450104886538117</v>
      </c>
      <c r="J12" s="103">
        <v>-0.59561518038197303</v>
      </c>
      <c r="K12" s="351" t="s">
        <v>1705</v>
      </c>
      <c r="L12" s="357"/>
      <c r="M12" s="357"/>
    </row>
    <row r="13" spans="1:13" s="93" customFormat="1" ht="12" customHeight="1">
      <c r="A13" s="351" t="s">
        <v>1713</v>
      </c>
      <c r="B13" s="250" t="s">
        <v>1707</v>
      </c>
      <c r="C13" s="296">
        <v>16570267</v>
      </c>
      <c r="D13" s="296">
        <v>15425390</v>
      </c>
      <c r="E13" s="296">
        <v>15490994</v>
      </c>
      <c r="F13" s="296">
        <v>14643172</v>
      </c>
      <c r="G13" s="296">
        <v>15817425</v>
      </c>
      <c r="H13" s="313">
        <v>132183841</v>
      </c>
      <c r="I13" s="103">
        <v>12.526756081779626</v>
      </c>
      <c r="J13" s="103">
        <v>-4.4145858177943156</v>
      </c>
      <c r="K13" s="351" t="s">
        <v>1708</v>
      </c>
      <c r="L13" s="357"/>
      <c r="M13" s="357"/>
    </row>
    <row r="14" spans="1:13" s="93" customFormat="1" ht="12" customHeight="1">
      <c r="A14" s="402" t="s">
        <v>1714</v>
      </c>
      <c r="B14" s="250"/>
      <c r="C14" s="296"/>
      <c r="D14" s="296"/>
      <c r="E14" s="296"/>
      <c r="F14" s="296"/>
      <c r="G14" s="296"/>
      <c r="H14" s="313"/>
      <c r="J14" s="103"/>
      <c r="K14" s="402" t="s">
        <v>1715</v>
      </c>
      <c r="L14" s="357"/>
      <c r="M14" s="357"/>
    </row>
    <row r="15" spans="1:13" s="93" customFormat="1" ht="12" customHeight="1">
      <c r="A15" s="534" t="s">
        <v>1716</v>
      </c>
      <c r="B15" s="250"/>
      <c r="C15" s="296"/>
      <c r="D15" s="296"/>
      <c r="E15" s="296"/>
      <c r="F15" s="296"/>
      <c r="G15" s="296"/>
      <c r="H15" s="313"/>
      <c r="J15" s="103"/>
      <c r="K15" s="534" t="s">
        <v>1717</v>
      </c>
      <c r="L15" s="357"/>
      <c r="M15" s="357"/>
    </row>
    <row r="16" spans="1:13" s="93" customFormat="1" ht="12" customHeight="1">
      <c r="A16" s="505" t="s">
        <v>1718</v>
      </c>
      <c r="B16" s="250" t="s">
        <v>1719</v>
      </c>
      <c r="C16" s="296">
        <v>4060571</v>
      </c>
      <c r="D16" s="296">
        <v>4538806</v>
      </c>
      <c r="E16" s="296">
        <v>4193398</v>
      </c>
      <c r="F16" s="296">
        <v>3907505</v>
      </c>
      <c r="G16" s="296">
        <v>4251322</v>
      </c>
      <c r="H16" s="313">
        <v>36169298</v>
      </c>
      <c r="I16" s="103">
        <v>3.7155864649247965</v>
      </c>
      <c r="J16" s="716">
        <v>-1.5756206706854996</v>
      </c>
      <c r="K16" s="505" t="s">
        <v>1720</v>
      </c>
      <c r="L16" s="357"/>
      <c r="M16" s="357"/>
    </row>
    <row r="17" spans="1:13" s="93" customFormat="1" ht="12" customHeight="1">
      <c r="A17" s="505" t="s">
        <v>1721</v>
      </c>
      <c r="B17" s="250" t="s">
        <v>1719</v>
      </c>
      <c r="C17" s="296">
        <v>331299</v>
      </c>
      <c r="D17" s="296">
        <v>295291</v>
      </c>
      <c r="E17" s="296">
        <v>325430</v>
      </c>
      <c r="F17" s="296">
        <v>372993</v>
      </c>
      <c r="G17" s="296">
        <v>314649</v>
      </c>
      <c r="H17" s="313">
        <v>2850488</v>
      </c>
      <c r="I17" s="103">
        <v>2.1512570840091021</v>
      </c>
      <c r="J17" s="103">
        <v>5.1702045154937153</v>
      </c>
      <c r="K17" s="505" t="s">
        <v>1722</v>
      </c>
      <c r="L17" s="357"/>
      <c r="M17" s="357"/>
    </row>
    <row r="18" spans="1:13" s="93" customFormat="1" ht="12" customHeight="1">
      <c r="A18" s="505" t="s">
        <v>1723</v>
      </c>
      <c r="B18" s="250" t="s">
        <v>1719</v>
      </c>
      <c r="C18" s="296">
        <v>1194748</v>
      </c>
      <c r="D18" s="296">
        <v>1167271</v>
      </c>
      <c r="E18" s="296">
        <v>1329915</v>
      </c>
      <c r="F18" s="296">
        <v>1126604</v>
      </c>
      <c r="G18" s="296">
        <v>1271085</v>
      </c>
      <c r="H18" s="313">
        <v>10424402</v>
      </c>
      <c r="I18" s="103">
        <v>8.7743416853837441</v>
      </c>
      <c r="J18" s="103">
        <v>-3.6222633971120888</v>
      </c>
      <c r="K18" s="505" t="s">
        <v>1724</v>
      </c>
      <c r="L18" s="357"/>
      <c r="M18" s="357"/>
    </row>
    <row r="19" spans="1:13" s="93" customFormat="1" ht="12" customHeight="1">
      <c r="A19" s="505" t="s">
        <v>1725</v>
      </c>
      <c r="B19" s="250" t="s">
        <v>1719</v>
      </c>
      <c r="C19" s="296">
        <v>771669</v>
      </c>
      <c r="D19" s="296">
        <v>1069295</v>
      </c>
      <c r="E19" s="296">
        <v>762313</v>
      </c>
      <c r="F19" s="296">
        <v>718974</v>
      </c>
      <c r="G19" s="296">
        <v>852571</v>
      </c>
      <c r="H19" s="313">
        <v>7198110</v>
      </c>
      <c r="I19" s="103">
        <v>-1.5325152262597315</v>
      </c>
      <c r="J19" s="103">
        <v>0.13715436481002125</v>
      </c>
      <c r="K19" s="505" t="s">
        <v>1726</v>
      </c>
      <c r="L19" s="357"/>
      <c r="M19" s="357"/>
    </row>
    <row r="20" spans="1:13" s="93" customFormat="1" ht="12" customHeight="1">
      <c r="A20" s="505" t="s">
        <v>1727</v>
      </c>
      <c r="B20" s="250" t="s">
        <v>1719</v>
      </c>
      <c r="C20" s="296">
        <v>1762855</v>
      </c>
      <c r="D20" s="296">
        <v>2006949</v>
      </c>
      <c r="E20" s="296">
        <v>1775740</v>
      </c>
      <c r="F20" s="296">
        <v>1688934</v>
      </c>
      <c r="G20" s="296">
        <v>1813017</v>
      </c>
      <c r="H20" s="313">
        <v>15696298</v>
      </c>
      <c r="I20" s="314">
        <v>3.1676779452317749</v>
      </c>
      <c r="J20" s="314">
        <v>-2.103176278732712</v>
      </c>
      <c r="K20" s="505" t="s">
        <v>1728</v>
      </c>
      <c r="L20" s="357"/>
      <c r="M20" s="357"/>
    </row>
    <row r="21" spans="1:13" s="93" customFormat="1" ht="12" customHeight="1">
      <c r="A21" s="505" t="s">
        <v>1729</v>
      </c>
      <c r="B21" s="250" t="s">
        <v>1719</v>
      </c>
      <c r="C21" s="296">
        <v>2464524</v>
      </c>
      <c r="D21" s="296">
        <v>2573184</v>
      </c>
      <c r="E21" s="296">
        <v>2918064</v>
      </c>
      <c r="F21" s="296">
        <v>2507763</v>
      </c>
      <c r="G21" s="296">
        <v>2844843</v>
      </c>
      <c r="H21" s="313">
        <v>23382426</v>
      </c>
      <c r="I21" s="103">
        <v>1.3817734253583192</v>
      </c>
      <c r="J21" s="103">
        <v>-5.2727541580662738</v>
      </c>
      <c r="K21" s="505" t="s">
        <v>1730</v>
      </c>
      <c r="L21" s="357"/>
      <c r="M21" s="357"/>
    </row>
    <row r="22" spans="1:13" s="93" customFormat="1" ht="12" customHeight="1">
      <c r="A22" s="505" t="s">
        <v>1721</v>
      </c>
      <c r="B22" s="250" t="s">
        <v>1719</v>
      </c>
      <c r="C22" s="296">
        <v>228774</v>
      </c>
      <c r="D22" s="296">
        <v>254431</v>
      </c>
      <c r="E22" s="296">
        <v>314235</v>
      </c>
      <c r="F22" s="296">
        <v>268580</v>
      </c>
      <c r="G22" s="296">
        <v>330131</v>
      </c>
      <c r="H22" s="313">
        <v>2576380</v>
      </c>
      <c r="I22" s="716">
        <v>-13.243280140768157</v>
      </c>
      <c r="J22" s="716">
        <v>-7.0602843045231438</v>
      </c>
      <c r="K22" s="505" t="s">
        <v>1722</v>
      </c>
      <c r="L22" s="357"/>
      <c r="M22" s="357"/>
    </row>
    <row r="23" spans="1:13" s="93" customFormat="1" ht="12" customHeight="1">
      <c r="A23" s="505" t="s">
        <v>1731</v>
      </c>
      <c r="B23" s="250" t="s">
        <v>1719</v>
      </c>
      <c r="C23" s="296">
        <v>1243421</v>
      </c>
      <c r="D23" s="296">
        <v>1341356</v>
      </c>
      <c r="E23" s="296">
        <v>1511749</v>
      </c>
      <c r="F23" s="296">
        <v>1297452</v>
      </c>
      <c r="G23" s="296">
        <v>1488090</v>
      </c>
      <c r="H23" s="313">
        <v>11916540</v>
      </c>
      <c r="I23" s="103">
        <v>6.1297109520700239</v>
      </c>
      <c r="J23" s="103">
        <v>-3.9921379601719167</v>
      </c>
      <c r="K23" s="505" t="s">
        <v>1724</v>
      </c>
      <c r="L23" s="357"/>
      <c r="M23" s="357"/>
    </row>
    <row r="24" spans="1:13" s="93" customFormat="1" ht="12" customHeight="1">
      <c r="A24" s="505" t="s">
        <v>1725</v>
      </c>
      <c r="B24" s="250" t="s">
        <v>1719</v>
      </c>
      <c r="C24" s="296">
        <v>315217</v>
      </c>
      <c r="D24" s="296">
        <v>346251</v>
      </c>
      <c r="E24" s="296">
        <v>346118</v>
      </c>
      <c r="F24" s="296">
        <v>277936</v>
      </c>
      <c r="G24" s="296">
        <v>326921</v>
      </c>
      <c r="H24" s="313">
        <v>2842938</v>
      </c>
      <c r="I24" s="103">
        <v>6.9521964394168165</v>
      </c>
      <c r="J24" s="103">
        <v>-0.2045097452790052</v>
      </c>
      <c r="K24" s="505" t="s">
        <v>1726</v>
      </c>
      <c r="L24" s="357"/>
      <c r="M24" s="357"/>
    </row>
    <row r="25" spans="1:13" s="93" customFormat="1" ht="12" customHeight="1">
      <c r="A25" s="505" t="s">
        <v>1727</v>
      </c>
      <c r="B25" s="250" t="s">
        <v>1719</v>
      </c>
      <c r="C25" s="296">
        <v>677112</v>
      </c>
      <c r="D25" s="296">
        <v>631146</v>
      </c>
      <c r="E25" s="296">
        <v>745962</v>
      </c>
      <c r="F25" s="296">
        <v>663795</v>
      </c>
      <c r="G25" s="296">
        <v>699701</v>
      </c>
      <c r="H25" s="313">
        <v>6046568</v>
      </c>
      <c r="I25" s="103">
        <v>-3.3947490819025665</v>
      </c>
      <c r="J25" s="103">
        <v>-9.0884105077069126</v>
      </c>
      <c r="K25" s="505" t="s">
        <v>1728</v>
      </c>
      <c r="L25" s="357"/>
      <c r="M25" s="357"/>
    </row>
    <row r="26" spans="1:13" s="93" customFormat="1" ht="12" customHeight="1">
      <c r="A26" s="534" t="s">
        <v>1732</v>
      </c>
      <c r="B26" s="250"/>
      <c r="C26" s="296"/>
      <c r="D26" s="296"/>
      <c r="E26" s="296"/>
      <c r="F26" s="296"/>
      <c r="G26" s="296"/>
      <c r="H26" s="313"/>
      <c r="I26" s="103"/>
      <c r="J26" s="103"/>
      <c r="K26" s="725" t="s">
        <v>1733</v>
      </c>
      <c r="L26" s="357"/>
      <c r="M26" s="357"/>
    </row>
    <row r="27" spans="1:13" s="93" customFormat="1" ht="12" customHeight="1">
      <c r="A27" s="505" t="s">
        <v>1718</v>
      </c>
      <c r="B27" s="250" t="s">
        <v>1719</v>
      </c>
      <c r="C27" s="296">
        <v>2143592</v>
      </c>
      <c r="D27" s="296">
        <v>2281088</v>
      </c>
      <c r="E27" s="296">
        <v>2252673</v>
      </c>
      <c r="F27" s="296">
        <v>1965071</v>
      </c>
      <c r="G27" s="296">
        <v>2168091</v>
      </c>
      <c r="H27" s="313">
        <v>18794422</v>
      </c>
      <c r="I27" s="103">
        <v>5.0247031409539078</v>
      </c>
      <c r="J27" s="103">
        <v>-4.9351432377319187</v>
      </c>
      <c r="K27" s="505" t="s">
        <v>1720</v>
      </c>
      <c r="L27" s="357"/>
      <c r="M27" s="357"/>
    </row>
    <row r="28" spans="1:13" s="93" customFormat="1" ht="12" customHeight="1">
      <c r="A28" s="505" t="s">
        <v>1721</v>
      </c>
      <c r="B28" s="250" t="s">
        <v>1719</v>
      </c>
      <c r="C28" s="296">
        <v>0</v>
      </c>
      <c r="D28" s="296">
        <v>0</v>
      </c>
      <c r="E28" s="296">
        <v>0</v>
      </c>
      <c r="F28" s="296">
        <v>0</v>
      </c>
      <c r="G28" s="296">
        <v>11</v>
      </c>
      <c r="H28" s="313">
        <v>555</v>
      </c>
      <c r="I28" s="716" t="s">
        <v>1281</v>
      </c>
      <c r="J28" s="726">
        <v>-92.229067488098565</v>
      </c>
      <c r="K28" s="505" t="s">
        <v>1722</v>
      </c>
      <c r="L28" s="357"/>
      <c r="M28" s="357"/>
    </row>
    <row r="29" spans="1:13" s="93" customFormat="1" ht="12" customHeight="1">
      <c r="A29" s="505" t="s">
        <v>1731</v>
      </c>
      <c r="B29" s="250" t="s">
        <v>1719</v>
      </c>
      <c r="C29" s="296">
        <v>804692</v>
      </c>
      <c r="D29" s="296">
        <v>741121</v>
      </c>
      <c r="E29" s="296">
        <v>939192</v>
      </c>
      <c r="F29" s="296">
        <v>718240</v>
      </c>
      <c r="G29" s="296">
        <v>798773</v>
      </c>
      <c r="H29" s="313">
        <v>6892388</v>
      </c>
      <c r="I29" s="103">
        <v>9.6089616807510208</v>
      </c>
      <c r="J29" s="103">
        <v>-8.352753424544602</v>
      </c>
      <c r="K29" s="505" t="s">
        <v>1724</v>
      </c>
      <c r="L29" s="357"/>
      <c r="M29" s="357"/>
    </row>
    <row r="30" spans="1:13" s="93" customFormat="1" ht="12" customHeight="1">
      <c r="A30" s="505" t="s">
        <v>1725</v>
      </c>
      <c r="B30" s="250" t="s">
        <v>1719</v>
      </c>
      <c r="C30" s="296">
        <v>30560</v>
      </c>
      <c r="D30" s="296">
        <v>46905</v>
      </c>
      <c r="E30" s="296">
        <v>9592</v>
      </c>
      <c r="F30" s="296">
        <v>889</v>
      </c>
      <c r="G30" s="296">
        <v>5300</v>
      </c>
      <c r="H30" s="313">
        <v>137113</v>
      </c>
      <c r="I30" s="716">
        <v>455.23255813953483</v>
      </c>
      <c r="J30" s="103">
        <v>40.203075790420876</v>
      </c>
      <c r="K30" s="505" t="s">
        <v>1726</v>
      </c>
      <c r="L30" s="357"/>
      <c r="M30" s="357"/>
    </row>
    <row r="31" spans="1:13" s="93" customFormat="1" ht="12" customHeight="1">
      <c r="A31" s="505" t="s">
        <v>1727</v>
      </c>
      <c r="B31" s="250" t="s">
        <v>1719</v>
      </c>
      <c r="C31" s="296">
        <v>1308340</v>
      </c>
      <c r="D31" s="296">
        <v>1493062</v>
      </c>
      <c r="E31" s="296">
        <v>1303889</v>
      </c>
      <c r="F31" s="296">
        <v>1245942</v>
      </c>
      <c r="G31" s="296">
        <v>1364007</v>
      </c>
      <c r="H31" s="313">
        <v>11764366</v>
      </c>
      <c r="I31" s="314">
        <v>0.53450787776705411</v>
      </c>
      <c r="J31" s="314">
        <v>-3.1309293303487431</v>
      </c>
      <c r="K31" s="505" t="s">
        <v>1728</v>
      </c>
      <c r="L31" s="357"/>
      <c r="M31" s="357"/>
    </row>
    <row r="32" spans="1:13" s="93" customFormat="1" ht="12" customHeight="1">
      <c r="A32" s="505" t="s">
        <v>1729</v>
      </c>
      <c r="B32" s="250" t="s">
        <v>1719</v>
      </c>
      <c r="C32" s="296">
        <v>1416367</v>
      </c>
      <c r="D32" s="296">
        <v>1393183</v>
      </c>
      <c r="E32" s="296">
        <v>1656709</v>
      </c>
      <c r="F32" s="296">
        <v>1415053</v>
      </c>
      <c r="G32" s="296">
        <v>1542670</v>
      </c>
      <c r="H32" s="313">
        <v>12957311</v>
      </c>
      <c r="I32" s="103">
        <v>7.0148331273176767</v>
      </c>
      <c r="J32" s="103">
        <v>-7.3540672104119036</v>
      </c>
      <c r="K32" s="505" t="s">
        <v>1730</v>
      </c>
      <c r="L32" s="357"/>
      <c r="M32" s="357"/>
    </row>
    <row r="33" spans="1:13" s="93" customFormat="1" ht="12" customHeight="1">
      <c r="A33" s="505" t="s">
        <v>1721</v>
      </c>
      <c r="B33" s="250" t="s">
        <v>1719</v>
      </c>
      <c r="C33" s="296">
        <v>2457</v>
      </c>
      <c r="D33" s="296">
        <v>2925</v>
      </c>
      <c r="E33" s="296">
        <v>1824</v>
      </c>
      <c r="F33" s="296">
        <v>4517</v>
      </c>
      <c r="G33" s="296">
        <v>4317</v>
      </c>
      <c r="H33" s="313">
        <v>32863</v>
      </c>
      <c r="I33" s="103">
        <v>-49.53789279112754</v>
      </c>
      <c r="J33" s="103">
        <v>4.2574791408902</v>
      </c>
      <c r="K33" s="505" t="s">
        <v>1722</v>
      </c>
      <c r="L33" s="357"/>
      <c r="M33" s="357"/>
    </row>
    <row r="34" spans="1:13" s="93" customFormat="1" ht="12" customHeight="1">
      <c r="A34" s="505" t="s">
        <v>1731</v>
      </c>
      <c r="B34" s="250" t="s">
        <v>1719</v>
      </c>
      <c r="C34" s="296">
        <v>753854</v>
      </c>
      <c r="D34" s="296">
        <v>780642</v>
      </c>
      <c r="E34" s="296">
        <v>934689</v>
      </c>
      <c r="F34" s="296">
        <v>773767</v>
      </c>
      <c r="G34" s="296">
        <v>854393</v>
      </c>
      <c r="H34" s="313">
        <v>7023284</v>
      </c>
      <c r="I34" s="103">
        <v>18.062152812036526</v>
      </c>
      <c r="J34" s="103">
        <v>-4.9462236362642225</v>
      </c>
      <c r="K34" s="505" t="s">
        <v>1724</v>
      </c>
      <c r="L34" s="357"/>
      <c r="M34" s="357"/>
    </row>
    <row r="35" spans="1:13" s="93" customFormat="1" ht="12" customHeight="1">
      <c r="A35" s="505" t="s">
        <v>1725</v>
      </c>
      <c r="B35" s="250" t="s">
        <v>1719</v>
      </c>
      <c r="C35" s="296">
        <v>10803</v>
      </c>
      <c r="D35" s="296">
        <v>6400</v>
      </c>
      <c r="E35" s="296">
        <v>6400</v>
      </c>
      <c r="F35" s="296">
        <v>5800</v>
      </c>
      <c r="G35" s="296">
        <v>12626</v>
      </c>
      <c r="H35" s="313">
        <v>100739</v>
      </c>
      <c r="I35" s="103">
        <v>-24.380512389752205</v>
      </c>
      <c r="J35" s="103">
        <v>-55.271243484206693</v>
      </c>
      <c r="K35" s="505" t="s">
        <v>1726</v>
      </c>
      <c r="L35" s="357"/>
      <c r="M35" s="357"/>
    </row>
    <row r="36" spans="1:13" s="93" customFormat="1" ht="12" customHeight="1">
      <c r="A36" s="505" t="s">
        <v>1727</v>
      </c>
      <c r="B36" s="250" t="s">
        <v>1719</v>
      </c>
      <c r="C36" s="296">
        <v>649253</v>
      </c>
      <c r="D36" s="296">
        <v>603216</v>
      </c>
      <c r="E36" s="296">
        <v>713796</v>
      </c>
      <c r="F36" s="296">
        <v>630969</v>
      </c>
      <c r="G36" s="296">
        <v>671334</v>
      </c>
      <c r="H36" s="313">
        <v>5800425</v>
      </c>
      <c r="I36" s="716">
        <v>-2.4920176737563944</v>
      </c>
      <c r="J36" s="103">
        <v>-8.5156682251510496</v>
      </c>
      <c r="K36" s="505" t="s">
        <v>1728</v>
      </c>
      <c r="L36" s="357"/>
      <c r="M36" s="357"/>
    </row>
    <row r="37" spans="1:13" s="93" customFormat="1" ht="12" customHeight="1">
      <c r="A37" s="534" t="s">
        <v>1734</v>
      </c>
      <c r="B37" s="250"/>
      <c r="C37" s="296"/>
      <c r="D37" s="296"/>
      <c r="E37" s="296"/>
      <c r="F37" s="296"/>
      <c r="G37" s="296"/>
      <c r="H37" s="313"/>
      <c r="I37" s="103"/>
      <c r="J37" s="103"/>
      <c r="K37" s="725" t="s">
        <v>1735</v>
      </c>
      <c r="L37" s="357"/>
      <c r="M37" s="357"/>
    </row>
    <row r="38" spans="1:13" s="93" customFormat="1" ht="12" customHeight="1">
      <c r="A38" s="505" t="s">
        <v>1718</v>
      </c>
      <c r="B38" s="250" t="s">
        <v>1719</v>
      </c>
      <c r="C38" s="296">
        <v>721033</v>
      </c>
      <c r="D38" s="296">
        <v>734645</v>
      </c>
      <c r="E38" s="296">
        <v>732243</v>
      </c>
      <c r="F38" s="296">
        <v>757226</v>
      </c>
      <c r="G38" s="296">
        <v>747519</v>
      </c>
      <c r="H38" s="313">
        <v>6341976</v>
      </c>
      <c r="I38" s="103">
        <v>10.532956015722249</v>
      </c>
      <c r="J38" s="103">
        <v>1.1406514235337422</v>
      </c>
      <c r="K38" s="505" t="s">
        <v>1720</v>
      </c>
      <c r="L38" s="357"/>
      <c r="M38" s="357"/>
    </row>
    <row r="39" spans="1:13" s="93" customFormat="1" ht="12" customHeight="1">
      <c r="A39" s="505" t="s">
        <v>1721</v>
      </c>
      <c r="B39" s="250" t="s">
        <v>1719</v>
      </c>
      <c r="C39" s="296">
        <v>131398</v>
      </c>
      <c r="D39" s="296">
        <v>81085</v>
      </c>
      <c r="E39" s="296">
        <v>133810</v>
      </c>
      <c r="F39" s="296">
        <v>123346</v>
      </c>
      <c r="G39" s="296">
        <v>96481</v>
      </c>
      <c r="H39" s="313">
        <v>960275</v>
      </c>
      <c r="I39" s="103">
        <v>-7.1956266862542906</v>
      </c>
      <c r="J39" s="103">
        <v>-3.1166323300032488</v>
      </c>
      <c r="K39" s="505" t="s">
        <v>1722</v>
      </c>
      <c r="L39" s="357"/>
      <c r="M39" s="357"/>
    </row>
    <row r="40" spans="1:13" s="93" customFormat="1" ht="12" customHeight="1">
      <c r="A40" s="505" t="s">
        <v>1731</v>
      </c>
      <c r="B40" s="250" t="s">
        <v>1719</v>
      </c>
      <c r="C40" s="296">
        <v>231289</v>
      </c>
      <c r="D40" s="296">
        <v>268287</v>
      </c>
      <c r="E40" s="296">
        <v>243606</v>
      </c>
      <c r="F40" s="296">
        <v>251938</v>
      </c>
      <c r="G40" s="296">
        <v>293314</v>
      </c>
      <c r="H40" s="313">
        <v>2179070</v>
      </c>
      <c r="I40" s="103">
        <v>3.8530272823607596</v>
      </c>
      <c r="J40" s="103">
        <v>9.629640809693786</v>
      </c>
      <c r="K40" s="505" t="s">
        <v>1724</v>
      </c>
      <c r="L40" s="357"/>
      <c r="M40" s="357"/>
    </row>
    <row r="41" spans="1:13" s="93" customFormat="1" ht="12" customHeight="1">
      <c r="A41" s="505" t="s">
        <v>1725</v>
      </c>
      <c r="B41" s="250" t="s">
        <v>1719</v>
      </c>
      <c r="C41" s="296">
        <v>176385</v>
      </c>
      <c r="D41" s="296">
        <v>169398</v>
      </c>
      <c r="E41" s="296">
        <v>178502</v>
      </c>
      <c r="F41" s="296">
        <v>189558</v>
      </c>
      <c r="G41" s="296">
        <v>186714</v>
      </c>
      <c r="H41" s="313">
        <v>1581368</v>
      </c>
      <c r="I41" s="103">
        <v>104.02415185129492</v>
      </c>
      <c r="J41" s="103">
        <v>0.53146582852725477</v>
      </c>
      <c r="K41" s="505" t="s">
        <v>1726</v>
      </c>
      <c r="L41" s="357"/>
      <c r="M41" s="357"/>
    </row>
    <row r="42" spans="1:13" s="93" customFormat="1" ht="12" customHeight="1">
      <c r="A42" s="505" t="s">
        <v>1727</v>
      </c>
      <c r="B42" s="250" t="s">
        <v>1719</v>
      </c>
      <c r="C42" s="296">
        <v>181961</v>
      </c>
      <c r="D42" s="296">
        <v>215875</v>
      </c>
      <c r="E42" s="296">
        <v>176325</v>
      </c>
      <c r="F42" s="296">
        <v>192384</v>
      </c>
      <c r="G42" s="296">
        <v>171010</v>
      </c>
      <c r="H42" s="313">
        <v>1621263</v>
      </c>
      <c r="I42" s="314">
        <v>-9.731268944373614</v>
      </c>
      <c r="J42" s="314">
        <v>-5.6644515082802238</v>
      </c>
      <c r="K42" s="505" t="s">
        <v>1728</v>
      </c>
      <c r="L42" s="357"/>
      <c r="M42" s="357"/>
    </row>
    <row r="43" spans="1:13" s="93" customFormat="1" ht="12" customHeight="1">
      <c r="A43" s="505" t="s">
        <v>1729</v>
      </c>
      <c r="B43" s="250" t="s">
        <v>1719</v>
      </c>
      <c r="C43" s="296">
        <v>292439</v>
      </c>
      <c r="D43" s="296">
        <v>331050</v>
      </c>
      <c r="E43" s="296">
        <v>350010</v>
      </c>
      <c r="F43" s="296">
        <v>312010</v>
      </c>
      <c r="G43" s="296">
        <v>387796</v>
      </c>
      <c r="H43" s="313">
        <v>3047436</v>
      </c>
      <c r="I43" s="103">
        <v>-12.487169588858265</v>
      </c>
      <c r="J43" s="103">
        <v>-4.2949617423048077</v>
      </c>
      <c r="K43" s="505" t="s">
        <v>1730</v>
      </c>
      <c r="L43" s="357"/>
      <c r="M43" s="357"/>
    </row>
    <row r="44" spans="1:13" s="93" customFormat="1" ht="12" customHeight="1">
      <c r="A44" s="505" t="s">
        <v>1721</v>
      </c>
      <c r="B44" s="250" t="s">
        <v>1719</v>
      </c>
      <c r="C44" s="296">
        <v>59332</v>
      </c>
      <c r="D44" s="296">
        <v>63105</v>
      </c>
      <c r="E44" s="296">
        <v>91161</v>
      </c>
      <c r="F44" s="296">
        <v>63309</v>
      </c>
      <c r="G44" s="296">
        <v>117057</v>
      </c>
      <c r="H44" s="313">
        <v>752585</v>
      </c>
      <c r="I44" s="103">
        <v>-14.632672441080832</v>
      </c>
      <c r="J44" s="103">
        <v>-6.1297520733315123</v>
      </c>
      <c r="K44" s="505" t="s">
        <v>1722</v>
      </c>
      <c r="L44" s="357"/>
      <c r="M44" s="357"/>
    </row>
    <row r="45" spans="1:13" s="93" customFormat="1" ht="12" customHeight="1">
      <c r="A45" s="505" t="s">
        <v>1731</v>
      </c>
      <c r="B45" s="250" t="s">
        <v>1719</v>
      </c>
      <c r="C45" s="296">
        <v>229878</v>
      </c>
      <c r="D45" s="296">
        <v>263584</v>
      </c>
      <c r="E45" s="296">
        <v>244501</v>
      </c>
      <c r="F45" s="296">
        <v>244184</v>
      </c>
      <c r="G45" s="296">
        <v>252421</v>
      </c>
      <c r="H45" s="313">
        <v>2202040</v>
      </c>
      <c r="I45" s="103">
        <v>-10.462724935732648</v>
      </c>
      <c r="J45" s="103">
        <v>-4.1145101024109838</v>
      </c>
      <c r="K45" s="505" t="s">
        <v>1724</v>
      </c>
      <c r="L45" s="357"/>
      <c r="M45" s="357"/>
    </row>
    <row r="46" spans="1:13" s="93" customFormat="1" ht="12" customHeight="1">
      <c r="A46" s="505" t="s">
        <v>1725</v>
      </c>
      <c r="B46" s="250" t="s">
        <v>1719</v>
      </c>
      <c r="C46" s="296">
        <v>3229</v>
      </c>
      <c r="D46" s="296">
        <v>3351</v>
      </c>
      <c r="E46" s="296">
        <v>14348</v>
      </c>
      <c r="F46" s="296">
        <v>4517</v>
      </c>
      <c r="G46" s="296">
        <v>18318</v>
      </c>
      <c r="H46" s="313">
        <v>91801</v>
      </c>
      <c r="I46" s="103">
        <v>-59.255520504731862</v>
      </c>
      <c r="J46" s="103">
        <v>6.8248463973189342</v>
      </c>
      <c r="K46" s="505" t="s">
        <v>1726</v>
      </c>
      <c r="L46" s="357"/>
      <c r="M46" s="357"/>
    </row>
    <row r="47" spans="1:13" s="93" customFormat="1" ht="12" customHeight="1">
      <c r="A47" s="505" t="s">
        <v>1727</v>
      </c>
      <c r="B47" s="250" t="s">
        <v>1719</v>
      </c>
      <c r="C47" s="296">
        <v>0</v>
      </c>
      <c r="D47" s="296">
        <v>1010</v>
      </c>
      <c r="E47" s="296">
        <v>0</v>
      </c>
      <c r="F47" s="296">
        <v>0</v>
      </c>
      <c r="G47" s="296">
        <v>0</v>
      </c>
      <c r="H47" s="313">
        <v>1010</v>
      </c>
      <c r="I47" s="716" t="s">
        <v>1281</v>
      </c>
      <c r="J47" s="716" t="s">
        <v>1281</v>
      </c>
      <c r="K47" s="505" t="s">
        <v>1728</v>
      </c>
      <c r="L47" s="357"/>
      <c r="M47" s="357"/>
    </row>
    <row r="48" spans="1:13" s="93" customFormat="1" ht="12" customHeight="1">
      <c r="A48" s="534" t="s">
        <v>1736</v>
      </c>
      <c r="B48" s="250"/>
      <c r="C48" s="296"/>
      <c r="D48" s="296"/>
      <c r="E48" s="296"/>
      <c r="F48" s="296"/>
      <c r="G48" s="296"/>
      <c r="H48" s="313"/>
      <c r="I48" s="103"/>
      <c r="J48" s="103"/>
      <c r="K48" s="725" t="s">
        <v>1737</v>
      </c>
      <c r="L48" s="357"/>
      <c r="M48" s="357"/>
    </row>
    <row r="49" spans="1:13" s="93" customFormat="1" ht="12" customHeight="1">
      <c r="A49" s="505" t="s">
        <v>1718</v>
      </c>
      <c r="B49" s="250" t="s">
        <v>1719</v>
      </c>
      <c r="C49" s="296">
        <v>460941</v>
      </c>
      <c r="D49" s="296">
        <v>621858</v>
      </c>
      <c r="E49" s="296">
        <v>506680</v>
      </c>
      <c r="F49" s="296">
        <v>409273</v>
      </c>
      <c r="G49" s="296">
        <v>689965</v>
      </c>
      <c r="H49" s="313">
        <v>4480726</v>
      </c>
      <c r="I49" s="103">
        <v>-0.909982071224961</v>
      </c>
      <c r="J49" s="103">
        <v>1.1224807825070204</v>
      </c>
      <c r="K49" s="505" t="s">
        <v>1720</v>
      </c>
      <c r="L49" s="357"/>
      <c r="M49" s="357"/>
    </row>
    <row r="50" spans="1:13" s="93" customFormat="1" ht="12" customHeight="1">
      <c r="A50" s="505" t="s">
        <v>1721</v>
      </c>
      <c r="B50" s="250" t="s">
        <v>1719</v>
      </c>
      <c r="C50" s="296">
        <v>543</v>
      </c>
      <c r="D50" s="296">
        <v>449</v>
      </c>
      <c r="E50" s="296">
        <v>3877</v>
      </c>
      <c r="F50" s="296">
        <v>1197</v>
      </c>
      <c r="G50" s="296">
        <v>377</v>
      </c>
      <c r="H50" s="313">
        <v>10312</v>
      </c>
      <c r="I50" s="103">
        <v>67.592592592592595</v>
      </c>
      <c r="J50" s="103">
        <v>111.61502154730145</v>
      </c>
      <c r="K50" s="505" t="s">
        <v>1722</v>
      </c>
      <c r="L50" s="357"/>
      <c r="M50" s="357"/>
    </row>
    <row r="51" spans="1:13" s="93" customFormat="1" ht="12" customHeight="1">
      <c r="A51" s="505" t="s">
        <v>1731</v>
      </c>
      <c r="B51" s="250" t="s">
        <v>1719</v>
      </c>
      <c r="C51" s="296">
        <v>112995</v>
      </c>
      <c r="D51" s="296">
        <v>116953</v>
      </c>
      <c r="E51" s="296">
        <v>109694</v>
      </c>
      <c r="F51" s="296">
        <v>115550</v>
      </c>
      <c r="G51" s="296">
        <v>134816</v>
      </c>
      <c r="H51" s="313">
        <v>1011041</v>
      </c>
      <c r="I51" s="103">
        <v>16.806392590218842</v>
      </c>
      <c r="J51" s="103">
        <v>5.8387986579640208</v>
      </c>
      <c r="K51" s="505" t="s">
        <v>1724</v>
      </c>
      <c r="L51" s="357"/>
      <c r="M51" s="357"/>
    </row>
    <row r="52" spans="1:13" s="93" customFormat="1" ht="12" customHeight="1">
      <c r="A52" s="505" t="s">
        <v>1725</v>
      </c>
      <c r="B52" s="250" t="s">
        <v>1719</v>
      </c>
      <c r="C52" s="296">
        <v>241309</v>
      </c>
      <c r="D52" s="296">
        <v>390629</v>
      </c>
      <c r="E52" s="296">
        <v>249546</v>
      </c>
      <c r="F52" s="296">
        <v>186688</v>
      </c>
      <c r="G52" s="296">
        <v>430603</v>
      </c>
      <c r="H52" s="313">
        <v>2456344</v>
      </c>
      <c r="I52" s="103">
        <v>-14.738731481187042</v>
      </c>
      <c r="J52" s="103">
        <v>-0.6626683867628087</v>
      </c>
      <c r="K52" s="505" t="s">
        <v>1726</v>
      </c>
      <c r="L52" s="357"/>
      <c r="M52" s="357"/>
    </row>
    <row r="53" spans="1:13" s="93" customFormat="1" ht="12" customHeight="1">
      <c r="A53" s="505" t="s">
        <v>1727</v>
      </c>
      <c r="B53" s="250" t="s">
        <v>1719</v>
      </c>
      <c r="C53" s="296">
        <v>106094</v>
      </c>
      <c r="D53" s="296">
        <v>113827</v>
      </c>
      <c r="E53" s="296">
        <v>143563</v>
      </c>
      <c r="F53" s="296">
        <v>105838</v>
      </c>
      <c r="G53" s="296">
        <v>124169</v>
      </c>
      <c r="H53" s="313">
        <v>1003029</v>
      </c>
      <c r="I53" s="314">
        <v>24.684451756963217</v>
      </c>
      <c r="J53" s="314">
        <v>0.4917239493007361</v>
      </c>
      <c r="K53" s="505" t="s">
        <v>1728</v>
      </c>
      <c r="L53" s="357"/>
      <c r="M53" s="357"/>
    </row>
    <row r="54" spans="1:13" s="93" customFormat="1" ht="12" customHeight="1">
      <c r="A54" s="505" t="s">
        <v>1729</v>
      </c>
      <c r="B54" s="250" t="s">
        <v>1719</v>
      </c>
      <c r="C54" s="296">
        <v>326623</v>
      </c>
      <c r="D54" s="296">
        <v>367877</v>
      </c>
      <c r="E54" s="296">
        <v>436149</v>
      </c>
      <c r="F54" s="296">
        <v>324967</v>
      </c>
      <c r="G54" s="296">
        <v>458772</v>
      </c>
      <c r="H54" s="313">
        <v>3336855</v>
      </c>
      <c r="I54" s="314">
        <v>-4.3249909194230618</v>
      </c>
      <c r="J54" s="314">
        <v>4.9472661889057399</v>
      </c>
      <c r="K54" s="505" t="s">
        <v>1730</v>
      </c>
      <c r="L54" s="357"/>
      <c r="M54" s="357"/>
    </row>
    <row r="55" spans="1:13" s="93" customFormat="1" ht="12" customHeight="1">
      <c r="A55" s="505" t="s">
        <v>1721</v>
      </c>
      <c r="B55" s="250" t="s">
        <v>1719</v>
      </c>
      <c r="C55" s="313">
        <v>28606</v>
      </c>
      <c r="D55" s="313">
        <v>27103</v>
      </c>
      <c r="E55" s="313">
        <v>32825</v>
      </c>
      <c r="F55" s="313">
        <v>23025</v>
      </c>
      <c r="G55" s="313">
        <v>36019</v>
      </c>
      <c r="H55" s="313">
        <v>237679</v>
      </c>
      <c r="I55" s="314">
        <v>6.5956178267998213</v>
      </c>
      <c r="J55" s="314">
        <v>25.243183997807918</v>
      </c>
      <c r="K55" s="505" t="s">
        <v>1722</v>
      </c>
      <c r="L55" s="357"/>
      <c r="M55" s="357"/>
    </row>
    <row r="56" spans="1:13" s="93" customFormat="1" ht="12" customHeight="1">
      <c r="A56" s="505" t="s">
        <v>1731</v>
      </c>
      <c r="B56" s="250" t="s">
        <v>1719</v>
      </c>
      <c r="C56" s="313">
        <v>191575</v>
      </c>
      <c r="D56" s="313">
        <v>234510</v>
      </c>
      <c r="E56" s="313">
        <v>258892</v>
      </c>
      <c r="F56" s="313">
        <v>213380</v>
      </c>
      <c r="G56" s="313">
        <v>296280</v>
      </c>
      <c r="H56" s="313">
        <v>2072231</v>
      </c>
      <c r="I56" s="314">
        <v>-7.8603103146432733</v>
      </c>
      <c r="J56" s="314">
        <v>3.5929032774100667</v>
      </c>
      <c r="K56" s="505" t="s">
        <v>1724</v>
      </c>
      <c r="L56" s="357"/>
      <c r="M56" s="357"/>
    </row>
    <row r="57" spans="1:13" s="93" customFormat="1" ht="12" customHeight="1">
      <c r="A57" s="505" t="s">
        <v>1725</v>
      </c>
      <c r="B57" s="250" t="s">
        <v>1719</v>
      </c>
      <c r="C57" s="313">
        <v>97993</v>
      </c>
      <c r="D57" s="313">
        <v>106264</v>
      </c>
      <c r="E57" s="313">
        <v>140747</v>
      </c>
      <c r="F57" s="313">
        <v>85467</v>
      </c>
      <c r="G57" s="313">
        <v>125772</v>
      </c>
      <c r="H57" s="313">
        <v>990220</v>
      </c>
      <c r="I57" s="314">
        <v>-8.0257921609851337</v>
      </c>
      <c r="J57" s="314">
        <v>8.7301927171348161</v>
      </c>
      <c r="K57" s="505" t="s">
        <v>1726</v>
      </c>
      <c r="L57" s="357"/>
      <c r="M57" s="357"/>
    </row>
    <row r="58" spans="1:13" s="93" customFormat="1" ht="12" customHeight="1">
      <c r="A58" s="505" t="s">
        <v>1727</v>
      </c>
      <c r="B58" s="250" t="s">
        <v>1719</v>
      </c>
      <c r="C58" s="313">
        <v>8449</v>
      </c>
      <c r="D58" s="313">
        <v>0</v>
      </c>
      <c r="E58" s="313">
        <v>3685</v>
      </c>
      <c r="F58" s="313">
        <v>3095</v>
      </c>
      <c r="G58" s="313">
        <v>701</v>
      </c>
      <c r="H58" s="257">
        <v>36725</v>
      </c>
      <c r="I58" s="314">
        <v>9287.7777777777774</v>
      </c>
      <c r="J58" s="314">
        <v>-53.339601306110005</v>
      </c>
      <c r="K58" s="505" t="s">
        <v>1728</v>
      </c>
      <c r="L58" s="357"/>
      <c r="M58" s="357"/>
    </row>
    <row r="59" spans="1:13" s="93" customFormat="1" ht="12" customHeight="1">
      <c r="A59" s="402" t="s">
        <v>1738</v>
      </c>
      <c r="B59" s="250"/>
      <c r="C59" s="313"/>
      <c r="D59" s="313"/>
      <c r="E59" s="313"/>
      <c r="F59" s="313"/>
      <c r="G59" s="313"/>
      <c r="H59" s="313"/>
      <c r="I59" s="314"/>
      <c r="J59" s="314"/>
      <c r="K59" s="402" t="s">
        <v>1739</v>
      </c>
    </row>
    <row r="60" spans="1:13" s="93" customFormat="1" ht="12" customHeight="1">
      <c r="A60" s="534" t="s">
        <v>1740</v>
      </c>
      <c r="B60" s="250"/>
      <c r="C60" s="313"/>
      <c r="D60" s="313"/>
      <c r="E60" s="313"/>
      <c r="F60" s="313"/>
      <c r="G60" s="313"/>
      <c r="H60" s="313"/>
      <c r="I60" s="314"/>
      <c r="J60" s="314"/>
      <c r="K60" s="534" t="s">
        <v>1717</v>
      </c>
    </row>
    <row r="61" spans="1:13" s="93" customFormat="1" ht="12" customHeight="1">
      <c r="A61" s="351" t="s">
        <v>1741</v>
      </c>
      <c r="B61" s="250"/>
      <c r="C61" s="313"/>
      <c r="D61" s="313"/>
      <c r="E61" s="313"/>
      <c r="F61" s="313"/>
      <c r="G61" s="313"/>
      <c r="H61" s="257"/>
      <c r="I61" s="314"/>
      <c r="J61" s="314"/>
      <c r="K61" s="351" t="s">
        <v>1720</v>
      </c>
    </row>
    <row r="62" spans="1:13" s="93" customFormat="1" ht="12" customHeight="1">
      <c r="A62" s="506" t="s">
        <v>712</v>
      </c>
      <c r="B62" s="250" t="s">
        <v>316</v>
      </c>
      <c r="C62" s="313">
        <v>82022</v>
      </c>
      <c r="D62" s="313">
        <v>83651</v>
      </c>
      <c r="E62" s="313">
        <v>94640</v>
      </c>
      <c r="F62" s="313">
        <v>78113</v>
      </c>
      <c r="G62" s="313">
        <v>89873</v>
      </c>
      <c r="H62" s="313">
        <v>724250</v>
      </c>
      <c r="I62" s="314">
        <v>9.7049460984939682</v>
      </c>
      <c r="J62" s="314">
        <v>-2.5645993006983598</v>
      </c>
      <c r="K62" s="505" t="s">
        <v>708</v>
      </c>
    </row>
    <row r="63" spans="1:13" s="93" customFormat="1" ht="12" customHeight="1">
      <c r="A63" s="352" t="s">
        <v>1742</v>
      </c>
      <c r="B63" s="250" t="s">
        <v>1743</v>
      </c>
      <c r="C63" s="313">
        <v>139597</v>
      </c>
      <c r="D63" s="313">
        <v>143467</v>
      </c>
      <c r="E63" s="313">
        <v>157556</v>
      </c>
      <c r="F63" s="313">
        <v>132117</v>
      </c>
      <c r="G63" s="313">
        <v>150603</v>
      </c>
      <c r="H63" s="313">
        <v>1222890</v>
      </c>
      <c r="I63" s="314">
        <v>12.28483639522538</v>
      </c>
      <c r="J63" s="314">
        <v>3.5911459845834312E-2</v>
      </c>
      <c r="K63" s="352" t="s">
        <v>708</v>
      </c>
    </row>
    <row r="64" spans="1:13" s="93" customFormat="1" ht="12" customHeight="1">
      <c r="A64" s="351" t="s">
        <v>1744</v>
      </c>
      <c r="B64" s="250"/>
      <c r="C64" s="313"/>
      <c r="D64" s="313"/>
      <c r="E64" s="313"/>
      <c r="F64" s="313"/>
      <c r="G64" s="313"/>
      <c r="H64" s="313"/>
      <c r="I64" s="314"/>
      <c r="J64" s="314"/>
      <c r="K64" s="351" t="s">
        <v>1730</v>
      </c>
    </row>
    <row r="65" spans="1:11" s="93" customFormat="1" ht="12" customHeight="1">
      <c r="A65" s="506" t="s">
        <v>712</v>
      </c>
      <c r="B65" s="250" t="s">
        <v>316</v>
      </c>
      <c r="C65" s="313">
        <v>76391</v>
      </c>
      <c r="D65" s="313">
        <v>86247</v>
      </c>
      <c r="E65" s="313">
        <v>89109</v>
      </c>
      <c r="F65" s="313">
        <v>81654</v>
      </c>
      <c r="G65" s="313">
        <v>86404</v>
      </c>
      <c r="H65" s="313">
        <v>708586</v>
      </c>
      <c r="I65" s="314">
        <v>9.2392392392392395</v>
      </c>
      <c r="J65" s="314">
        <v>-3.8164685313736082</v>
      </c>
      <c r="K65" s="505" t="s">
        <v>708</v>
      </c>
    </row>
    <row r="66" spans="1:11" s="93" customFormat="1" ht="12" customHeight="1">
      <c r="A66" s="352" t="s">
        <v>1745</v>
      </c>
      <c r="B66" s="250" t="s">
        <v>1743</v>
      </c>
      <c r="C66" s="313">
        <v>130302</v>
      </c>
      <c r="D66" s="313">
        <v>145060</v>
      </c>
      <c r="E66" s="313">
        <v>149535</v>
      </c>
      <c r="F66" s="313">
        <v>137365</v>
      </c>
      <c r="G66" s="313">
        <v>145076</v>
      </c>
      <c r="H66" s="313">
        <v>1194050</v>
      </c>
      <c r="I66" s="314">
        <v>12.210328703185414</v>
      </c>
      <c r="J66" s="314">
        <v>-1.6461634137401311</v>
      </c>
      <c r="K66" s="352" t="s">
        <v>708</v>
      </c>
    </row>
    <row r="67" spans="1:11" s="93" customFormat="1" ht="12" customHeight="1">
      <c r="A67" s="534" t="s">
        <v>1736</v>
      </c>
      <c r="B67" s="250"/>
      <c r="C67" s="313"/>
      <c r="D67" s="313"/>
      <c r="E67" s="313"/>
      <c r="F67" s="313"/>
      <c r="G67" s="313"/>
      <c r="H67" s="313"/>
      <c r="I67" s="314"/>
      <c r="J67" s="314"/>
      <c r="K67" s="534" t="s">
        <v>1737</v>
      </c>
    </row>
    <row r="68" spans="1:11" s="93" customFormat="1" ht="12" customHeight="1">
      <c r="A68" s="351" t="s">
        <v>1741</v>
      </c>
      <c r="B68" s="250"/>
      <c r="C68" s="313"/>
      <c r="D68" s="313"/>
      <c r="E68" s="313"/>
      <c r="F68" s="313"/>
      <c r="G68" s="313"/>
      <c r="H68" s="313"/>
      <c r="I68" s="314"/>
      <c r="J68" s="314"/>
      <c r="K68" s="351" t="s">
        <v>1720</v>
      </c>
    </row>
    <row r="69" spans="1:11" s="93" customFormat="1" ht="12" customHeight="1">
      <c r="A69" s="506" t="s">
        <v>712</v>
      </c>
      <c r="B69" s="250" t="s">
        <v>316</v>
      </c>
      <c r="C69" s="313">
        <v>13029</v>
      </c>
      <c r="D69" s="313">
        <v>12932</v>
      </c>
      <c r="E69" s="313">
        <v>12229</v>
      </c>
      <c r="F69" s="313">
        <v>13074</v>
      </c>
      <c r="G69" s="313">
        <v>13856</v>
      </c>
      <c r="H69" s="313">
        <v>110558</v>
      </c>
      <c r="I69" s="314">
        <v>22.062956717256885</v>
      </c>
      <c r="J69" s="314">
        <v>9.7524172573311887</v>
      </c>
      <c r="K69" s="505" t="s">
        <v>708</v>
      </c>
    </row>
    <row r="70" spans="1:11" s="93" customFormat="1" ht="12" customHeight="1">
      <c r="A70" s="352" t="s">
        <v>1745</v>
      </c>
      <c r="B70" s="250" t="s">
        <v>1743</v>
      </c>
      <c r="C70" s="313">
        <v>21344</v>
      </c>
      <c r="D70" s="313">
        <v>21841</v>
      </c>
      <c r="E70" s="313">
        <v>20040</v>
      </c>
      <c r="F70" s="313">
        <v>20899</v>
      </c>
      <c r="G70" s="313">
        <v>22877</v>
      </c>
      <c r="H70" s="313">
        <v>181068</v>
      </c>
      <c r="I70" s="314">
        <v>23.461360481258676</v>
      </c>
      <c r="J70" s="314">
        <v>11.83526243622843</v>
      </c>
      <c r="K70" s="352" t="s">
        <v>708</v>
      </c>
    </row>
    <row r="71" spans="1:11" s="93" customFormat="1" ht="12" customHeight="1">
      <c r="A71" s="351" t="s">
        <v>1744</v>
      </c>
      <c r="B71" s="250"/>
      <c r="C71" s="313"/>
      <c r="D71" s="313"/>
      <c r="E71" s="313"/>
      <c r="F71" s="313"/>
      <c r="G71" s="313"/>
      <c r="H71" s="313"/>
      <c r="I71" s="314"/>
      <c r="J71" s="314"/>
      <c r="K71" s="351" t="s">
        <v>1730</v>
      </c>
    </row>
    <row r="72" spans="1:11" s="93" customFormat="1" ht="12" customHeight="1">
      <c r="A72" s="506" t="s">
        <v>712</v>
      </c>
      <c r="B72" s="250" t="s">
        <v>316</v>
      </c>
      <c r="C72" s="313">
        <v>10776</v>
      </c>
      <c r="D72" s="313">
        <v>13088</v>
      </c>
      <c r="E72" s="313">
        <v>13304</v>
      </c>
      <c r="F72" s="313">
        <v>12391</v>
      </c>
      <c r="G72" s="313">
        <v>14240</v>
      </c>
      <c r="H72" s="313">
        <v>110053</v>
      </c>
      <c r="I72" s="314">
        <v>-4.0427426536064113</v>
      </c>
      <c r="J72" s="314">
        <v>-0.54403325651800638</v>
      </c>
      <c r="K72" s="505" t="s">
        <v>708</v>
      </c>
    </row>
    <row r="73" spans="1:11" s="93" customFormat="1" ht="12" customHeight="1">
      <c r="A73" s="352" t="s">
        <v>1745</v>
      </c>
      <c r="B73" s="250" t="s">
        <v>1743</v>
      </c>
      <c r="C73" s="313">
        <v>17981</v>
      </c>
      <c r="D73" s="313">
        <v>21615</v>
      </c>
      <c r="E73" s="313">
        <v>21926</v>
      </c>
      <c r="F73" s="313">
        <v>20326</v>
      </c>
      <c r="G73" s="313">
        <v>23258</v>
      </c>
      <c r="H73" s="313">
        <v>179889</v>
      </c>
      <c r="I73" s="314">
        <v>-1.4847687924611002</v>
      </c>
      <c r="J73" s="314">
        <v>0.52753639386403639</v>
      </c>
      <c r="K73" s="352" t="s">
        <v>708</v>
      </c>
    </row>
    <row r="74" spans="1:11" s="93" customFormat="1" ht="12" customHeight="1">
      <c r="A74" s="534" t="s">
        <v>1734</v>
      </c>
      <c r="B74" s="250"/>
      <c r="C74" s="313"/>
      <c r="D74" s="313"/>
      <c r="E74" s="313"/>
      <c r="F74" s="313"/>
      <c r="G74" s="313"/>
      <c r="H74" s="313"/>
      <c r="I74" s="314"/>
      <c r="J74" s="314"/>
      <c r="K74" s="534" t="s">
        <v>1735</v>
      </c>
    </row>
    <row r="75" spans="1:11" s="93" customFormat="1" ht="12" customHeight="1">
      <c r="A75" s="351" t="s">
        <v>1741</v>
      </c>
      <c r="B75" s="250"/>
      <c r="C75" s="313"/>
      <c r="D75" s="313"/>
      <c r="E75" s="313"/>
      <c r="F75" s="313"/>
      <c r="G75" s="313"/>
      <c r="H75" s="313"/>
      <c r="I75" s="314"/>
      <c r="J75" s="314"/>
      <c r="K75" s="351" t="s">
        <v>1720</v>
      </c>
    </row>
    <row r="76" spans="1:11" s="93" customFormat="1" ht="12" customHeight="1">
      <c r="A76" s="506" t="s">
        <v>712</v>
      </c>
      <c r="B76" s="250" t="s">
        <v>316</v>
      </c>
      <c r="C76" s="313">
        <v>16107</v>
      </c>
      <c r="D76" s="313">
        <v>18994</v>
      </c>
      <c r="E76" s="313">
        <v>17402</v>
      </c>
      <c r="F76" s="313">
        <v>17649</v>
      </c>
      <c r="G76" s="313">
        <v>19839</v>
      </c>
      <c r="H76" s="313">
        <v>153427</v>
      </c>
      <c r="I76" s="314">
        <v>-0.71503421068852868</v>
      </c>
      <c r="J76" s="314">
        <v>2.0879771639973654</v>
      </c>
      <c r="K76" s="505" t="s">
        <v>708</v>
      </c>
    </row>
    <row r="77" spans="1:11" s="93" customFormat="1" ht="12" customHeight="1">
      <c r="A77" s="352" t="s">
        <v>1745</v>
      </c>
      <c r="B77" s="250" t="s">
        <v>1743</v>
      </c>
      <c r="C77" s="313">
        <v>29495</v>
      </c>
      <c r="D77" s="313">
        <v>34224</v>
      </c>
      <c r="E77" s="313">
        <v>31883</v>
      </c>
      <c r="F77" s="313">
        <v>32432</v>
      </c>
      <c r="G77" s="313">
        <v>36155</v>
      </c>
      <c r="H77" s="313">
        <v>279407</v>
      </c>
      <c r="I77" s="314">
        <v>7.8861699403782142</v>
      </c>
      <c r="J77" s="314">
        <v>11.657395418724724</v>
      </c>
      <c r="K77" s="352" t="s">
        <v>708</v>
      </c>
    </row>
    <row r="78" spans="1:11" s="93" customFormat="1" ht="12" customHeight="1">
      <c r="A78" s="351" t="s">
        <v>1744</v>
      </c>
      <c r="B78" s="250"/>
      <c r="C78" s="313"/>
      <c r="D78" s="313"/>
      <c r="E78" s="313"/>
      <c r="F78" s="313"/>
      <c r="G78" s="313"/>
      <c r="H78" s="313"/>
      <c r="I78" s="314"/>
      <c r="J78" s="314"/>
      <c r="K78" s="351" t="s">
        <v>1730</v>
      </c>
    </row>
    <row r="79" spans="1:11" s="93" customFormat="1" ht="12" customHeight="1">
      <c r="A79" s="506" t="s">
        <v>712</v>
      </c>
      <c r="B79" s="250" t="s">
        <v>316</v>
      </c>
      <c r="C79" s="313">
        <v>15425</v>
      </c>
      <c r="D79" s="313">
        <v>17218</v>
      </c>
      <c r="E79" s="313">
        <v>16676</v>
      </c>
      <c r="F79" s="313">
        <v>16907</v>
      </c>
      <c r="G79" s="313">
        <v>16848</v>
      </c>
      <c r="H79" s="313">
        <v>142264</v>
      </c>
      <c r="I79" s="314">
        <v>2.7237613212573253</v>
      </c>
      <c r="J79" s="314">
        <v>-0.60921082047842612</v>
      </c>
      <c r="K79" s="505" t="s">
        <v>708</v>
      </c>
    </row>
    <row r="80" spans="1:11" s="93" customFormat="1" ht="12" customHeight="1">
      <c r="A80" s="352" t="s">
        <v>1745</v>
      </c>
      <c r="B80" s="250" t="s">
        <v>1743</v>
      </c>
      <c r="C80" s="313">
        <v>28789</v>
      </c>
      <c r="D80" s="313">
        <v>31151</v>
      </c>
      <c r="E80" s="313">
        <v>31230</v>
      </c>
      <c r="F80" s="313">
        <v>30481</v>
      </c>
      <c r="G80" s="313">
        <v>30706</v>
      </c>
      <c r="H80" s="313">
        <v>260796</v>
      </c>
      <c r="I80" s="314">
        <v>14.857370835826849</v>
      </c>
      <c r="J80" s="314">
        <v>9.4723586450069259</v>
      </c>
      <c r="K80" s="352" t="s">
        <v>708</v>
      </c>
    </row>
    <row r="81" spans="1:11" s="93" customFormat="1" ht="12" customHeight="1">
      <c r="A81" s="534" t="s">
        <v>1732</v>
      </c>
      <c r="B81" s="250"/>
      <c r="C81" s="313"/>
      <c r="D81" s="313"/>
      <c r="E81" s="313"/>
      <c r="F81" s="313"/>
      <c r="G81" s="313"/>
      <c r="H81" s="313"/>
      <c r="I81" s="314"/>
      <c r="J81" s="314"/>
      <c r="K81" s="534" t="s">
        <v>1733</v>
      </c>
    </row>
    <row r="82" spans="1:11" s="93" customFormat="1" ht="12" customHeight="1">
      <c r="A82" s="351" t="s">
        <v>1741</v>
      </c>
      <c r="B82" s="250"/>
      <c r="C82" s="313"/>
      <c r="D82" s="313"/>
      <c r="E82" s="313"/>
      <c r="F82" s="313"/>
      <c r="G82" s="313"/>
      <c r="H82" s="313"/>
      <c r="I82" s="314"/>
      <c r="J82" s="314"/>
      <c r="K82" s="351" t="s">
        <v>1720</v>
      </c>
    </row>
    <row r="83" spans="1:11" s="93" customFormat="1" ht="12" customHeight="1">
      <c r="A83" s="506" t="s">
        <v>712</v>
      </c>
      <c r="B83" s="250" t="s">
        <v>316</v>
      </c>
      <c r="C83" s="313">
        <v>48121</v>
      </c>
      <c r="D83" s="313">
        <v>47597</v>
      </c>
      <c r="E83" s="313">
        <v>61329</v>
      </c>
      <c r="F83" s="313">
        <v>44178</v>
      </c>
      <c r="G83" s="313">
        <v>51072</v>
      </c>
      <c r="H83" s="313">
        <v>424998</v>
      </c>
      <c r="I83" s="314">
        <v>8.3415886167146969</v>
      </c>
      <c r="J83" s="314">
        <v>-6.42438173747622</v>
      </c>
      <c r="K83" s="505" t="s">
        <v>708</v>
      </c>
    </row>
    <row r="84" spans="1:11" s="93" customFormat="1" ht="12" customHeight="1">
      <c r="A84" s="352" t="s">
        <v>1745</v>
      </c>
      <c r="B84" s="250" t="s">
        <v>1743</v>
      </c>
      <c r="C84" s="313">
        <v>79866</v>
      </c>
      <c r="D84" s="313">
        <v>79682</v>
      </c>
      <c r="E84" s="313">
        <v>98921</v>
      </c>
      <c r="F84" s="313">
        <v>73139</v>
      </c>
      <c r="G84" s="313">
        <v>82512</v>
      </c>
      <c r="H84" s="313">
        <v>698510</v>
      </c>
      <c r="I84" s="314">
        <v>8.4325571923155245</v>
      </c>
      <c r="J84" s="314">
        <v>-6.0973347350194791</v>
      </c>
      <c r="K84" s="352" t="s">
        <v>708</v>
      </c>
    </row>
    <row r="85" spans="1:11" s="93" customFormat="1" ht="12" customHeight="1">
      <c r="A85" s="351" t="s">
        <v>1744</v>
      </c>
      <c r="B85" s="250"/>
      <c r="C85" s="313"/>
      <c r="D85" s="313"/>
      <c r="E85" s="313"/>
      <c r="F85" s="313"/>
      <c r="G85" s="313"/>
      <c r="H85" s="313"/>
      <c r="I85" s="314"/>
      <c r="J85" s="314"/>
      <c r="K85" s="351" t="s">
        <v>1730</v>
      </c>
    </row>
    <row r="86" spans="1:11" s="93" customFormat="1" ht="12" customHeight="1">
      <c r="A86" s="506" t="s">
        <v>712</v>
      </c>
      <c r="B86" s="250" t="s">
        <v>316</v>
      </c>
      <c r="C86" s="313">
        <v>46189</v>
      </c>
      <c r="D86" s="313">
        <v>52276</v>
      </c>
      <c r="E86" s="313">
        <v>54861</v>
      </c>
      <c r="F86" s="313">
        <v>48659</v>
      </c>
      <c r="G86" s="313">
        <v>50633</v>
      </c>
      <c r="H86" s="313">
        <v>421549</v>
      </c>
      <c r="I86" s="314">
        <v>15.196029529130087</v>
      </c>
      <c r="J86" s="314">
        <v>-5.0259430402134022</v>
      </c>
      <c r="K86" s="505" t="s">
        <v>708</v>
      </c>
    </row>
    <row r="87" spans="1:11" s="93" customFormat="1" ht="12" customHeight="1" thickBot="1">
      <c r="A87" s="352" t="s">
        <v>1745</v>
      </c>
      <c r="B87" s="250" t="s">
        <v>1743</v>
      </c>
      <c r="C87" s="313">
        <v>76161</v>
      </c>
      <c r="D87" s="313">
        <v>85605</v>
      </c>
      <c r="E87" s="313">
        <v>88701</v>
      </c>
      <c r="F87" s="313">
        <v>79943</v>
      </c>
      <c r="G87" s="313">
        <v>82631</v>
      </c>
      <c r="H87" s="313">
        <v>690264</v>
      </c>
      <c r="I87" s="314">
        <v>14.769439421338154</v>
      </c>
      <c r="J87" s="314">
        <v>-4.9352774208475703</v>
      </c>
      <c r="K87" s="352" t="s">
        <v>708</v>
      </c>
    </row>
    <row r="88" spans="1:11" s="93" customFormat="1" ht="12" customHeight="1" thickBot="1">
      <c r="B88" s="1015" t="s">
        <v>577</v>
      </c>
      <c r="C88" s="1015" t="s">
        <v>375</v>
      </c>
      <c r="D88" s="1015"/>
      <c r="E88" s="1015"/>
      <c r="F88" s="1015"/>
      <c r="G88" s="1015"/>
      <c r="H88" s="967" t="s">
        <v>1746</v>
      </c>
      <c r="I88" s="1016" t="s">
        <v>1747</v>
      </c>
      <c r="J88" s="1016"/>
    </row>
    <row r="89" spans="1:11" s="93" customFormat="1" ht="21" customHeight="1" thickBot="1">
      <c r="B89" s="1015"/>
      <c r="C89" s="10" t="s">
        <v>697</v>
      </c>
      <c r="D89" s="10" t="s">
        <v>698</v>
      </c>
      <c r="E89" s="10" t="s">
        <v>674</v>
      </c>
      <c r="F89" s="10" t="s">
        <v>1630</v>
      </c>
      <c r="G89" s="10" t="s">
        <v>1631</v>
      </c>
      <c r="H89" s="967"/>
      <c r="I89" s="293" t="s">
        <v>378</v>
      </c>
      <c r="J89" s="292" t="s">
        <v>699</v>
      </c>
    </row>
    <row r="90" spans="1:11" ht="12" customHeight="1">
      <c r="A90" s="257" t="s">
        <v>1748</v>
      </c>
      <c r="B90" s="93"/>
      <c r="C90" s="93"/>
      <c r="D90" s="93"/>
      <c r="E90" s="93"/>
      <c r="F90" s="93"/>
      <c r="G90" s="93"/>
      <c r="H90" s="93"/>
      <c r="I90" s="93"/>
      <c r="J90" s="345"/>
    </row>
    <row r="91" spans="1:11" ht="12" customHeight="1">
      <c r="A91" s="257" t="s">
        <v>1749</v>
      </c>
      <c r="B91" s="93"/>
      <c r="C91" s="93"/>
      <c r="D91" s="93"/>
      <c r="E91" s="93"/>
      <c r="F91" s="93"/>
      <c r="G91" s="93"/>
      <c r="H91" s="93"/>
      <c r="I91" s="93"/>
      <c r="J91" s="345"/>
    </row>
    <row r="92" spans="1:11" s="93" customFormat="1" ht="12" customHeight="1">
      <c r="A92" s="101"/>
      <c r="B92" s="659"/>
      <c r="I92" s="357"/>
      <c r="J92" s="357"/>
      <c r="K92" s="278"/>
    </row>
    <row r="93" spans="1:11" s="93" customFormat="1" ht="12" customHeight="1">
      <c r="A93" s="101" t="s">
        <v>1750</v>
      </c>
      <c r="B93" s="659"/>
      <c r="C93" s="277"/>
      <c r="D93" s="277"/>
      <c r="I93" s="357"/>
      <c r="J93" s="357"/>
    </row>
    <row r="94" spans="1:11" s="93" customFormat="1" ht="12" customHeight="1">
      <c r="A94" s="101" t="s">
        <v>1751</v>
      </c>
      <c r="B94" s="659"/>
      <c r="C94" s="277"/>
      <c r="D94" s="277"/>
      <c r="I94" s="357"/>
      <c r="J94" s="357"/>
    </row>
    <row r="95" spans="1:11" s="93" customFormat="1" ht="12" customHeight="1">
      <c r="A95" s="101" t="s">
        <v>1752</v>
      </c>
      <c r="B95" s="659"/>
      <c r="I95" s="357"/>
      <c r="J95" s="357"/>
      <c r="K95" s="345"/>
    </row>
    <row r="96" spans="1:11" s="93" customFormat="1" ht="12" customHeight="1">
      <c r="A96" s="101" t="s">
        <v>1753</v>
      </c>
      <c r="B96" s="659"/>
      <c r="I96" s="357"/>
      <c r="J96" s="357"/>
      <c r="K96" s="278"/>
    </row>
    <row r="97" spans="1:16" s="93" customFormat="1" ht="12" customHeight="1">
      <c r="A97" s="101"/>
      <c r="B97" s="659"/>
      <c r="I97" s="357"/>
      <c r="J97" s="357"/>
      <c r="K97" s="278"/>
    </row>
    <row r="98" spans="1:16" s="731" customFormat="1" ht="12" customHeight="1">
      <c r="A98" s="54" t="s">
        <v>142</v>
      </c>
      <c r="B98" s="727"/>
      <c r="C98" s="728"/>
      <c r="D98" s="728"/>
      <c r="E98" s="728"/>
      <c r="F98" s="729"/>
      <c r="G98" s="730"/>
      <c r="H98" s="730"/>
      <c r="J98" s="732"/>
      <c r="L98" s="733"/>
      <c r="M98" s="711"/>
      <c r="N98" s="733"/>
      <c r="O98" s="733"/>
      <c r="P98" s="733"/>
    </row>
    <row r="99" spans="1:16" s="731" customFormat="1" ht="12" customHeight="1">
      <c r="A99" s="430" t="s">
        <v>1754</v>
      </c>
      <c r="B99" s="734"/>
      <c r="C99" s="711"/>
      <c r="D99" s="711"/>
      <c r="E99" s="713"/>
      <c r="F99" s="714"/>
      <c r="G99" s="713"/>
      <c r="H99" s="713"/>
      <c r="L99" s="733"/>
      <c r="M99" s="711"/>
      <c r="N99" s="733"/>
      <c r="O99" s="733"/>
      <c r="P99" s="733"/>
    </row>
    <row r="100" spans="1:16" s="731" customFormat="1" ht="12" customHeight="1">
      <c r="A100" s="430" t="s">
        <v>1755</v>
      </c>
      <c r="B100" s="734"/>
      <c r="C100" s="711"/>
      <c r="D100" s="711"/>
      <c r="E100" s="713"/>
      <c r="F100" s="714"/>
      <c r="G100" s="713"/>
      <c r="H100" s="713"/>
      <c r="L100" s="733"/>
      <c r="M100" s="711"/>
      <c r="N100" s="733"/>
      <c r="O100" s="733"/>
      <c r="P100" s="733"/>
    </row>
    <row r="101" spans="1:16" s="731" customFormat="1" ht="12" customHeight="1">
      <c r="A101" s="430" t="s">
        <v>1756</v>
      </c>
      <c r="B101" s="734"/>
      <c r="C101" s="711"/>
      <c r="D101" s="711"/>
      <c r="E101" s="713"/>
      <c r="F101" s="714"/>
      <c r="G101" s="713"/>
      <c r="H101" s="713"/>
      <c r="L101" s="733"/>
      <c r="M101" s="711"/>
      <c r="N101" s="733"/>
      <c r="O101" s="733"/>
      <c r="P101" s="733"/>
    </row>
    <row r="102" spans="1:16" s="731" customFormat="1" ht="12" customHeight="1">
      <c r="A102" s="430" t="s">
        <v>1757</v>
      </c>
      <c r="B102" s="734"/>
      <c r="C102" s="711"/>
      <c r="D102" s="711"/>
      <c r="E102" s="713"/>
      <c r="F102" s="714"/>
      <c r="G102" s="713"/>
      <c r="H102" s="713"/>
      <c r="L102" s="733"/>
      <c r="M102" s="711"/>
      <c r="N102" s="733"/>
      <c r="O102" s="733"/>
      <c r="P102" s="733"/>
    </row>
    <row r="103" spans="1:16" s="731" customFormat="1" ht="12" customHeight="1">
      <c r="A103" s="430" t="s">
        <v>1756</v>
      </c>
      <c r="B103" s="734"/>
      <c r="C103" s="711"/>
      <c r="D103" s="711"/>
      <c r="E103" s="713"/>
      <c r="F103" s="714"/>
      <c r="G103" s="713"/>
      <c r="H103" s="713"/>
      <c r="L103" s="733"/>
      <c r="M103" s="711"/>
      <c r="N103" s="733"/>
      <c r="O103" s="733"/>
      <c r="P103" s="733"/>
    </row>
  </sheetData>
  <mergeCells count="10">
    <mergeCell ref="B88:B89"/>
    <mergeCell ref="C88:G88"/>
    <mergeCell ref="H88:H89"/>
    <mergeCell ref="I88:J88"/>
    <mergeCell ref="A1:K1"/>
    <mergeCell ref="A2:K2"/>
    <mergeCell ref="B4:B5"/>
    <mergeCell ref="C4:G4"/>
    <mergeCell ref="H4:H5"/>
    <mergeCell ref="I4:J4"/>
  </mergeCells>
  <hyperlinks>
    <hyperlink ref="A99" r:id="rId1" xr:uid="{E67F881E-7EC2-4F25-AED3-5EEEC976FC69}"/>
    <hyperlink ref="A7" r:id="rId2" display="Número    " xr:uid="{6CF9A8DC-76E4-45CB-8BC7-84CB63C621DF}"/>
    <hyperlink ref="A100" r:id="rId3" xr:uid="{2C41D457-D3B7-44C0-ACC5-519B5DEDBAE8}"/>
    <hyperlink ref="K7" r:id="rId4" xr:uid="{DB489DAC-3043-4907-A508-DA9DBE6ECC34}"/>
    <hyperlink ref="A8" r:id="rId5" display="Arqueação bruta   " xr:uid="{AD284D0A-217F-4316-86E9-6259DA89AAA2}"/>
    <hyperlink ref="K8" r:id="rId6" display="_x0009_Gross tonnage" xr:uid="{3374C67E-9099-4582-956D-9526EA38D41E}"/>
    <hyperlink ref="A16" r:id="rId7" display="   Descarregadas    " xr:uid="{06606E1E-C729-4B12-B0A8-C3E83DF547F6}"/>
    <hyperlink ref="A17" r:id="rId8" display="    Carga Geral    " xr:uid="{D6D4561E-3BA4-4AAF-8B77-E1E84C11C668}"/>
    <hyperlink ref="A18" r:id="rId9" display="    Contentores   " xr:uid="{F535550E-DE62-4A0E-B4BC-43FCD438B17F}"/>
    <hyperlink ref="A19" r:id="rId10" display="    Granéis Sólidos    " xr:uid="{53E32D0C-8E1D-45CB-BDCE-495EAC7008D6}"/>
    <hyperlink ref="A20" r:id="rId11" display="    Granéis Líquidos    " xr:uid="{9BEBF5DE-76AD-414B-A9EC-FCBF92CACDD9}"/>
    <hyperlink ref="A101" r:id="rId12" xr:uid="{CCDF0554-570E-42E0-BC40-F3A7EC568410}"/>
    <hyperlink ref="A102" r:id="rId13" xr:uid="{CE2B152E-39F8-49D4-A425-F9FC21F26254}"/>
    <hyperlink ref="K16" r:id="rId14" xr:uid="{C9431FBD-92D7-4E24-BD5F-9BF30074F52C}"/>
    <hyperlink ref="K17" r:id="rId15" xr:uid="{0D690124-8FF8-45C9-9E2C-196682116A24}"/>
    <hyperlink ref="K18" r:id="rId16" display="    Contentores   " xr:uid="{11404097-A618-4F31-9EFE-D8CEC240CD77}"/>
    <hyperlink ref="K19" r:id="rId17" display="    Granéis Sólidos    " xr:uid="{5052A67C-A939-4F26-A89E-29C0ED43107B}"/>
    <hyperlink ref="K20" r:id="rId18" display="    Granéis Líquidos    " xr:uid="{4155AD25-1EC7-4BDE-B83E-702EA0E567C5}"/>
    <hyperlink ref="A21" r:id="rId19" display="   Carregadas    " xr:uid="{10C70119-1CD7-4B19-87A7-20F208BAF050}"/>
    <hyperlink ref="A22" r:id="rId20" display="    Carga Geral    " xr:uid="{8FA70917-C758-46A8-8DB2-1E95BDFF41CB}"/>
    <hyperlink ref="A23" r:id="rId21" display="    Contentores   " xr:uid="{7349F20F-D2FD-4A94-A9FA-87128447CB4D}"/>
    <hyperlink ref="A24" r:id="rId22" display="    Granéis Sólidos    " xr:uid="{51CD293C-7A3C-4AAD-ADEB-D8FE7D64C17F}"/>
    <hyperlink ref="A25" r:id="rId23" display="    Granéis Líquidos    " xr:uid="{4225962D-EB8A-40AB-971A-3E9C7A6B6877}"/>
    <hyperlink ref="A103" r:id="rId24" xr:uid="{558F64D0-BE12-46E7-A5B4-0BDB3AC86ECB}"/>
    <hyperlink ref="K21" r:id="rId25" xr:uid="{E0A99FE6-16BF-4CD3-88BB-CBEFECB3EB28}"/>
    <hyperlink ref="K22" r:id="rId26" display="    Carga Geral    " xr:uid="{FB9DCCA7-FA67-4002-B7F9-E84612DCA27E}"/>
    <hyperlink ref="K23" r:id="rId27" display="    Contentores   " xr:uid="{07C9A599-AEC9-4D5C-9357-E637BBA31ADD}"/>
    <hyperlink ref="K24" r:id="rId28" display="    Granéis Sólidos    " xr:uid="{20F1E981-DC02-434C-A190-74416A6D1135}"/>
    <hyperlink ref="K25" r:id="rId29" display="    Granéis Líquidos    " xr:uid="{F240B75E-A549-4624-8767-D7D3451E807D}"/>
    <hyperlink ref="A27" r:id="rId30" display="Descarregadas    " xr:uid="{FD17575C-789D-437E-84C3-D0D61A244165}"/>
    <hyperlink ref="A28" r:id="rId31" display="    Carga Geral    " xr:uid="{0D0D8C21-5329-46BB-A79F-787CB3C2E7E0}"/>
    <hyperlink ref="A29" r:id="rId32" display="    Contentores    " xr:uid="{D3919453-86DE-41D3-807A-C9F2B3AF4F07}"/>
    <hyperlink ref="A30" r:id="rId33" display="    Granéis Sólidos    " xr:uid="{BEB4F31D-E4C4-4F9C-8DFE-4CE649DEB401}"/>
    <hyperlink ref="A31" r:id="rId34" display="    Granéis Líquidos    " xr:uid="{ECC2FC50-2D57-4320-8E08-8FAE36331A1B}"/>
    <hyperlink ref="A32" r:id="rId35" display="   Carregadas    " xr:uid="{744D6DAF-744D-4C0C-B689-45E1FBC87753}"/>
    <hyperlink ref="A33" r:id="rId36" display="    Carga Geral    " xr:uid="{459E5E32-7E14-4F9A-9CEC-E82C41B174C9}"/>
    <hyperlink ref="A34" r:id="rId37" display="    Contentores    " xr:uid="{5E793803-8F35-44E0-B24F-C4A89A794068}"/>
    <hyperlink ref="A35" r:id="rId38" display="    Granéis Sólidos    " xr:uid="{A9914022-DEF1-47FB-A098-5F7DA9E909C0}"/>
    <hyperlink ref="A36" r:id="rId39" display="    Granéis Líquidos    " xr:uid="{A705BD69-F157-4CE3-BAD6-6FE37007512C}"/>
    <hyperlink ref="A38" r:id="rId40" display="Descarregadas    " xr:uid="{279F5500-E97E-49F7-90E2-AFB8E945BC38}"/>
    <hyperlink ref="A39" r:id="rId41" display="    Carga Geral    " xr:uid="{1C52A068-18A5-4044-A9AB-D8748524BC03}"/>
    <hyperlink ref="A40" r:id="rId42" display="    Contentores    " xr:uid="{4ADC3B98-394E-4008-B038-CB39B43A352D}"/>
    <hyperlink ref="A41" r:id="rId43" display="    Granéis Sólidos    " xr:uid="{DE79F217-711C-47E9-9660-09827A795AE8}"/>
    <hyperlink ref="A42" r:id="rId44" display="    Granéis Líquidos    " xr:uid="{2EB062FD-9FF6-495F-AC35-2FC5CF46F624}"/>
    <hyperlink ref="A43" r:id="rId45" display="   Carregadas    " xr:uid="{05FB250E-1B35-4BE5-B8DF-94DE6B2CEF7B}"/>
    <hyperlink ref="A44" r:id="rId46" display="    Carga Geral    " xr:uid="{B45197C1-70EA-44A9-B8BC-75ECA05D9E5D}"/>
    <hyperlink ref="A45" r:id="rId47" display="    Contentores    " xr:uid="{84CA3294-D77D-4487-9DF6-2A61E6E00118}"/>
    <hyperlink ref="A46" r:id="rId48" display="    Granéis Sólidos    " xr:uid="{FCE7881D-658A-4771-9177-2492A3B5A023}"/>
    <hyperlink ref="A47" r:id="rId49" display="    Granéis Líquidos    " xr:uid="{392D9B03-3AF7-4B68-B4AA-01F23635AD94}"/>
    <hyperlink ref="A49" r:id="rId50" display="Descarregadas    " xr:uid="{5AAF2112-4147-4A80-A509-27B9429E3FE7}"/>
    <hyperlink ref="A50" r:id="rId51" display="    Carga Geral    " xr:uid="{6571896D-AB14-4693-9644-57A6A1B7294C}"/>
    <hyperlink ref="A51" r:id="rId52" display="    Contentores    " xr:uid="{A4701A41-2DB4-499E-96AF-4D126CA855A9}"/>
    <hyperlink ref="A52" r:id="rId53" display="    Granéis Sólidos    " xr:uid="{301269DB-EEBD-4E8D-B227-5F648596F268}"/>
    <hyperlink ref="A53" r:id="rId54" display="    Granéis Líquidos    " xr:uid="{8DA32709-38EA-45FA-9019-78779710AC3C}"/>
    <hyperlink ref="A54" r:id="rId55" display="   Carregadas    " xr:uid="{18B3C9BF-D564-4F1A-87E2-D479EAF7963D}"/>
    <hyperlink ref="A55" r:id="rId56" display="    Carga Geral    " xr:uid="{02628572-4037-4F61-810E-D46A14D8B97D}"/>
    <hyperlink ref="A56" r:id="rId57" display="    Contentores    " xr:uid="{DF04EBB0-772A-4208-8D64-A70CD49CD6C9}"/>
    <hyperlink ref="A57" r:id="rId58" display="    Granéis Sólidos    " xr:uid="{851842B7-5FAE-4DBC-9916-64C034A530DD}"/>
    <hyperlink ref="A58" r:id="rId59" display="    Granéis Líquidos    " xr:uid="{07D4B035-F1D3-4467-9572-0A3BAD6BF68D}"/>
    <hyperlink ref="K27" r:id="rId60" display="Descarregadas    " xr:uid="{AA833CD9-69F7-4408-BADE-EF6A0D6CA53D}"/>
    <hyperlink ref="K28" r:id="rId61" display="    Carga Geral    " xr:uid="{A0AD83FE-4650-4275-B053-F80363286B02}"/>
    <hyperlink ref="K29" r:id="rId62" display="    Contentores    " xr:uid="{7EDE4156-0F3F-43E4-9D8B-9B9FF004AE16}"/>
    <hyperlink ref="K30" r:id="rId63" display="    Granéis Sólidos    " xr:uid="{701D66A1-502D-4BD5-BB49-B04046AAB1C8}"/>
    <hyperlink ref="K31" r:id="rId64" display="    Granéis Líquidos    " xr:uid="{415A0CA7-58C9-4058-92BE-4EDAE976B104}"/>
    <hyperlink ref="K32" r:id="rId65" display="   Carregadas    " xr:uid="{B835CB56-CFD6-4417-9650-DE0A2BF5A8A7}"/>
    <hyperlink ref="K33" r:id="rId66" display="    Carga Geral    " xr:uid="{38C2FA81-52DA-4A13-AFBF-6D8776516965}"/>
    <hyperlink ref="K34" r:id="rId67" display="    Contentores    " xr:uid="{F3A3E8B3-D716-4E62-A770-E8792794FA87}"/>
    <hyperlink ref="K35" r:id="rId68" display="    Granéis Sólidos    " xr:uid="{2A031158-53CF-4FB4-B5A8-8D45B6E7819F}"/>
    <hyperlink ref="K36" r:id="rId69" display="    Granéis Líquidos    " xr:uid="{80CF1259-10E5-4C56-957C-BA1AADF34487}"/>
    <hyperlink ref="K38" r:id="rId70" display="Descarregadas    " xr:uid="{80590FC9-D6D9-425A-A847-A97C661F8E02}"/>
    <hyperlink ref="K39" r:id="rId71" display="    Carga Geral    " xr:uid="{1DA19F2C-F273-4FE5-8168-A5454944B1D0}"/>
    <hyperlink ref="K40" r:id="rId72" display="    Contentores    " xr:uid="{8C29E0D3-5FDE-4F40-988C-7FD879FD0D7E}"/>
    <hyperlink ref="K41" r:id="rId73" display="    Granéis Sólidos    " xr:uid="{FC9DD910-6C7A-4B64-915A-8A86B38A6CAE}"/>
    <hyperlink ref="K42" r:id="rId74" display="    Granéis Líquidos    " xr:uid="{B612D871-35C7-4744-B996-EC09BB5BEA80}"/>
    <hyperlink ref="K43" r:id="rId75" display="   Carregadas    " xr:uid="{DC57B0FC-DC0E-44F2-9DF2-7C79F40B4521}"/>
    <hyperlink ref="K44" r:id="rId76" display="    Carga Geral    " xr:uid="{C13F274F-7F88-4AF6-B7F1-804C20925CBE}"/>
    <hyperlink ref="K45" r:id="rId77" display="    Contentores    " xr:uid="{A9089B35-4B65-43B8-9EAD-29B6354FDC98}"/>
    <hyperlink ref="K46" r:id="rId78" display="    Granéis Sólidos    " xr:uid="{35609838-546D-4C6E-A90F-E9FB9EDDE6C3}"/>
    <hyperlink ref="K47" r:id="rId79" display="    Granéis Líquidos    " xr:uid="{AB02448D-6E8A-4960-9691-4CD7C9785617}"/>
    <hyperlink ref="K49" r:id="rId80" display="Descarregadas    " xr:uid="{0F624888-E7F8-421E-B19E-C60DDCE44DE6}"/>
    <hyperlink ref="K50" r:id="rId81" display="    Carga Geral    " xr:uid="{5A770484-084C-4ABC-8CC0-AC3292F0BA97}"/>
    <hyperlink ref="K51" r:id="rId82" display="    Contentores    " xr:uid="{7042E5A6-D598-4F2D-B4D3-A5251B2DA9D3}"/>
    <hyperlink ref="K52" r:id="rId83" display="    Granéis Sólidos    " xr:uid="{FBFD14A0-8273-41A5-9A3F-71AB98F40F95}"/>
    <hyperlink ref="K53" r:id="rId84" display="    Granéis Líquidos    " xr:uid="{38B87071-C47A-4CD0-9054-C9FB86E6FD3F}"/>
    <hyperlink ref="K54" r:id="rId85" display="   Carregadas    " xr:uid="{91BD219E-65D4-4D79-B6E8-CAE1C7D002AB}"/>
    <hyperlink ref="K55" r:id="rId86" display="    Carga Geral    " xr:uid="{1DCB8A67-3C4E-4159-8BF4-BA2BAE66B701}"/>
    <hyperlink ref="K56" r:id="rId87" display="    Contentores    " xr:uid="{4C30D792-78A4-4868-8795-E5CE44C104A4}"/>
    <hyperlink ref="K57" r:id="rId88" display="    Granéis Sólidos    " xr:uid="{AC703DFC-1460-4027-8DEC-2C06BFF52017}"/>
    <hyperlink ref="K58" r:id="rId89" display="    Granéis Líquidos    " xr:uid="{273DACC8-71B7-4A0D-8A98-98C448F2F254}"/>
    <hyperlink ref="A9" r:id="rId90" xr:uid="{1BD7EAF9-78BE-4F8C-86D0-F4327C3BA826}"/>
    <hyperlink ref="K9" r:id="rId91" display="Deadweight of commercial vessels" xr:uid="{8B3558AB-FD83-4932-939C-8669947F3E11}"/>
    <hyperlink ref="A62" r:id="rId92" display="    Número   " xr:uid="{ECC4B7E9-0259-4B3C-A252-E61506712FE9}"/>
    <hyperlink ref="A65" r:id="rId93" display="    Número   " xr:uid="{882AF032-FED6-4217-9765-E7470E299AC4}"/>
    <hyperlink ref="K65" r:id="rId94" xr:uid="{0B29148C-0B40-481C-AF9C-DD91BCC41365}"/>
    <hyperlink ref="A72" r:id="rId95" display="    Número   " xr:uid="{DA1FEEFB-972E-40F7-A2EA-E05CC83ADA0B}"/>
    <hyperlink ref="A79" r:id="rId96" display="    Número   " xr:uid="{D97FF109-2426-481A-927D-750F2E89956E}"/>
    <hyperlink ref="A86" r:id="rId97" display="    Número   " xr:uid="{443F1E91-6A3B-4C87-8DAF-37EF114821E7}"/>
    <hyperlink ref="K72" r:id="rId98" xr:uid="{8DE13E6C-B124-4BAA-B431-E68D09AFBD99}"/>
    <hyperlink ref="K79" r:id="rId99" xr:uid="{97BC1A79-A094-4EF0-962B-FDAF06412790}"/>
    <hyperlink ref="K86" r:id="rId100" xr:uid="{2A1757AB-9B24-4E28-8180-F921FF707E5E}"/>
    <hyperlink ref="A69" r:id="rId101" display="    Número   " xr:uid="{0D3402C9-9636-4AC5-9798-39480749CB51}"/>
    <hyperlink ref="A76" r:id="rId102" display="    Número   " xr:uid="{AAACBB16-7BFB-4D54-9A83-D23979CEA435}"/>
    <hyperlink ref="A83" r:id="rId103" display="    Número   " xr:uid="{244FFA69-253C-42E2-8B4E-1784A0A299B3}"/>
    <hyperlink ref="K62" r:id="rId104" xr:uid="{A1E4DF75-C49B-4C81-9641-B2183AD71455}"/>
    <hyperlink ref="K69" r:id="rId105" xr:uid="{05B06EB7-A383-4DAB-9EBE-0917DE3E6FF2}"/>
    <hyperlink ref="K76" r:id="rId106" xr:uid="{4B5472B0-64C8-4C41-B89D-B968C1F8C967}"/>
    <hyperlink ref="K83" r:id="rId107" xr:uid="{FEBF4C7F-2133-4C5E-B1A3-F1B83EBFCAA4}"/>
  </hyperlinks>
  <pageMargins left="0.7" right="0.7" top="0.75" bottom="0.75" header="0.3" footer="0.3"/>
  <pageSetup paperSize="9" orientation="portrait" verticalDpi="0" r:id="rId108"/>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10B44-33B1-4D8E-AEE0-F247C4305BE9}">
  <dimension ref="A1:T50"/>
  <sheetViews>
    <sheetView showGridLines="0" workbookViewId="0"/>
  </sheetViews>
  <sheetFormatPr defaultColWidth="9.42578125" defaultRowHeight="11.25"/>
  <cols>
    <col min="1" max="1" width="25" style="735" customWidth="1"/>
    <col min="2" max="2" width="6.42578125" style="737" customWidth="1"/>
    <col min="3" max="7" width="9" style="735" customWidth="1"/>
    <col min="8" max="10" width="9.5703125" style="735" customWidth="1"/>
    <col min="11" max="11" width="25" style="736" customWidth="1"/>
    <col min="12" max="16384" width="9.42578125" style="735"/>
  </cols>
  <sheetData>
    <row r="1" spans="1:11" ht="12" customHeight="1">
      <c r="A1" s="1020" t="s">
        <v>1758</v>
      </c>
      <c r="B1" s="1020"/>
      <c r="C1" s="1020"/>
      <c r="D1" s="1020"/>
      <c r="E1" s="1020"/>
      <c r="F1" s="1020"/>
      <c r="G1" s="1020"/>
      <c r="H1" s="1020"/>
      <c r="I1" s="1020"/>
      <c r="J1" s="1020"/>
      <c r="K1" s="1020"/>
    </row>
    <row r="2" spans="1:11" s="736" customFormat="1" ht="12" customHeight="1">
      <c r="A2" s="1021" t="s">
        <v>1759</v>
      </c>
      <c r="B2" s="1021"/>
      <c r="C2" s="1021"/>
      <c r="D2" s="1021"/>
      <c r="E2" s="1021"/>
      <c r="F2" s="1021"/>
      <c r="G2" s="1021"/>
      <c r="H2" s="1021"/>
      <c r="I2" s="1021"/>
      <c r="J2" s="1021"/>
      <c r="K2" s="1021"/>
    </row>
    <row r="3" spans="1:11" ht="12" customHeight="1" thickBot="1"/>
    <row r="4" spans="1:11" s="738" customFormat="1" ht="12" customHeight="1" thickBot="1">
      <c r="B4" s="1019" t="s">
        <v>551</v>
      </c>
      <c r="C4" s="1019" t="s">
        <v>311</v>
      </c>
      <c r="D4" s="1019"/>
      <c r="E4" s="1019"/>
      <c r="F4" s="1019"/>
      <c r="G4" s="1019"/>
      <c r="H4" s="971" t="s">
        <v>1670</v>
      </c>
      <c r="I4" s="1019"/>
      <c r="J4" s="1019"/>
      <c r="K4" s="335"/>
    </row>
    <row r="5" spans="1:11" s="738" customFormat="1" ht="21" customHeight="1" thickBot="1">
      <c r="B5" s="1019"/>
      <c r="C5" s="10" t="s">
        <v>489</v>
      </c>
      <c r="D5" s="10" t="s">
        <v>490</v>
      </c>
      <c r="E5" s="10" t="s">
        <v>491</v>
      </c>
      <c r="F5" s="10" t="s">
        <v>672</v>
      </c>
      <c r="G5" s="10" t="s">
        <v>673</v>
      </c>
      <c r="H5" s="971"/>
      <c r="I5" s="717" t="s">
        <v>94</v>
      </c>
      <c r="J5" s="196" t="s">
        <v>1671</v>
      </c>
      <c r="K5" s="335"/>
    </row>
    <row r="6" spans="1:11" s="738" customFormat="1" ht="45.6" customHeight="1">
      <c r="A6" s="739" t="s">
        <v>1760</v>
      </c>
      <c r="B6" s="740"/>
      <c r="C6" s="741"/>
      <c r="D6" s="741"/>
      <c r="E6" s="741"/>
      <c r="F6" s="741"/>
      <c r="G6" s="741"/>
      <c r="H6" s="741"/>
      <c r="I6" s="741"/>
      <c r="J6" s="741"/>
      <c r="K6" s="742" t="s">
        <v>1761</v>
      </c>
    </row>
    <row r="7" spans="1:11" s="738" customFormat="1" ht="12" customHeight="1">
      <c r="A7" s="743" t="s">
        <v>1762</v>
      </c>
      <c r="B7" s="744"/>
      <c r="C7" s="745"/>
      <c r="D7" s="745"/>
      <c r="E7" s="745"/>
      <c r="F7" s="745"/>
      <c r="G7" s="745"/>
      <c r="H7" s="741"/>
      <c r="I7" s="229"/>
      <c r="J7" s="229"/>
      <c r="K7" s="746" t="s">
        <v>1763</v>
      </c>
    </row>
    <row r="8" spans="1:11" s="738" customFormat="1" ht="12" customHeight="1">
      <c r="A8" s="505" t="s">
        <v>1764</v>
      </c>
      <c r="B8" s="744" t="s">
        <v>316</v>
      </c>
      <c r="C8" s="738">
        <v>13558</v>
      </c>
      <c r="D8" s="738">
        <v>13453</v>
      </c>
      <c r="E8" s="738">
        <v>17738</v>
      </c>
      <c r="F8" s="738">
        <v>18338</v>
      </c>
      <c r="G8" s="738">
        <v>19452</v>
      </c>
      <c r="H8" s="680">
        <v>193062</v>
      </c>
      <c r="I8" s="626">
        <v>1.657044312813976</v>
      </c>
      <c r="J8" s="614">
        <v>4.0406544372830933</v>
      </c>
      <c r="K8" s="505" t="s">
        <v>1765</v>
      </c>
    </row>
    <row r="9" spans="1:11" s="738" customFormat="1" ht="12" customHeight="1">
      <c r="A9" s="505" t="s">
        <v>1766</v>
      </c>
      <c r="B9" s="747" t="s">
        <v>1767</v>
      </c>
      <c r="C9" s="738">
        <v>1922.1610000000001</v>
      </c>
      <c r="D9" s="738">
        <v>2172.413</v>
      </c>
      <c r="E9" s="738">
        <v>2893.12</v>
      </c>
      <c r="F9" s="738">
        <v>2969.7350000000001</v>
      </c>
      <c r="G9" s="738">
        <v>3250.7249999999999</v>
      </c>
      <c r="H9" s="680">
        <v>30186.455999999998</v>
      </c>
      <c r="I9" s="626">
        <v>4.8040051187179404</v>
      </c>
      <c r="J9" s="614">
        <v>5.2772300363055624</v>
      </c>
      <c r="K9" s="505" t="s">
        <v>1768</v>
      </c>
    </row>
    <row r="10" spans="1:11" s="738" customFormat="1" ht="12" customHeight="1">
      <c r="A10" s="505" t="s">
        <v>1769</v>
      </c>
      <c r="B10" s="747" t="s">
        <v>1767</v>
      </c>
      <c r="C10" s="738">
        <v>2121.393</v>
      </c>
      <c r="D10" s="738">
        <v>1945.82</v>
      </c>
      <c r="E10" s="738">
        <v>2798.915</v>
      </c>
      <c r="F10" s="738">
        <v>2934.77</v>
      </c>
      <c r="G10" s="738">
        <v>3057.2060000000001</v>
      </c>
      <c r="H10" s="680">
        <v>30348.291000000005</v>
      </c>
      <c r="I10" s="626">
        <v>5.9692441411762376</v>
      </c>
      <c r="J10" s="626">
        <v>5.1407106173119139</v>
      </c>
      <c r="K10" s="505" t="s">
        <v>1770</v>
      </c>
    </row>
    <row r="11" spans="1:11" s="738" customFormat="1" ht="12" customHeight="1">
      <c r="A11" s="505" t="s">
        <v>1771</v>
      </c>
      <c r="B11" s="744" t="s">
        <v>1719</v>
      </c>
      <c r="C11" s="738">
        <v>9144.7369999999992</v>
      </c>
      <c r="D11" s="738">
        <v>10675.514999999999</v>
      </c>
      <c r="E11" s="738">
        <v>10436.41</v>
      </c>
      <c r="F11" s="738">
        <v>9234.652</v>
      </c>
      <c r="G11" s="738">
        <v>9797.17</v>
      </c>
      <c r="H11" s="680">
        <v>116307.798</v>
      </c>
      <c r="I11" s="626">
        <v>-13.037486818547814</v>
      </c>
      <c r="J11" s="626">
        <v>1.0860696169849173</v>
      </c>
      <c r="K11" s="505" t="s">
        <v>1772</v>
      </c>
    </row>
    <row r="12" spans="1:11" s="738" customFormat="1" ht="12" customHeight="1">
      <c r="A12" s="505" t="s">
        <v>1773</v>
      </c>
      <c r="B12" s="744" t="s">
        <v>1719</v>
      </c>
      <c r="C12" s="738">
        <v>7977.0940000000001</v>
      </c>
      <c r="D12" s="738">
        <v>8219.6740000000009</v>
      </c>
      <c r="E12" s="738">
        <v>8524.6579999999994</v>
      </c>
      <c r="F12" s="738">
        <v>7735.8140000000003</v>
      </c>
      <c r="G12" s="738">
        <v>7648.8620000000001</v>
      </c>
      <c r="H12" s="680">
        <v>98893.343999999997</v>
      </c>
      <c r="I12" s="626">
        <v>-1.3759847603768818</v>
      </c>
      <c r="J12" s="626">
        <v>0.22816567162656615</v>
      </c>
      <c r="K12" s="505" t="s">
        <v>1774</v>
      </c>
    </row>
    <row r="13" spans="1:11" s="738" customFormat="1" ht="12" customHeight="1">
      <c r="A13" s="505" t="s">
        <v>1775</v>
      </c>
      <c r="B13" s="744" t="s">
        <v>1719</v>
      </c>
      <c r="C13" s="738">
        <v>275.84899999999999</v>
      </c>
      <c r="D13" s="738">
        <v>235.24100000000001</v>
      </c>
      <c r="E13" s="738">
        <v>221.691</v>
      </c>
      <c r="F13" s="738">
        <v>201.58199999999999</v>
      </c>
      <c r="G13" s="738">
        <v>223.6</v>
      </c>
      <c r="H13" s="680">
        <v>2916.8009999999995</v>
      </c>
      <c r="I13" s="626">
        <v>-16.946223350284374</v>
      </c>
      <c r="J13" s="626">
        <v>-12.657788914478163</v>
      </c>
      <c r="K13" s="505" t="s">
        <v>1776</v>
      </c>
    </row>
    <row r="14" spans="1:11" s="738" customFormat="1" ht="12" customHeight="1">
      <c r="A14" s="505" t="s">
        <v>1777</v>
      </c>
      <c r="B14" s="744" t="s">
        <v>1719</v>
      </c>
      <c r="C14" s="738">
        <v>235.81299999999999</v>
      </c>
      <c r="D14" s="738">
        <v>161.768</v>
      </c>
      <c r="E14" s="738">
        <v>150.37799999999999</v>
      </c>
      <c r="F14" s="738">
        <v>141.85</v>
      </c>
      <c r="G14" s="738">
        <v>145.315</v>
      </c>
      <c r="H14" s="680">
        <v>1952.741</v>
      </c>
      <c r="I14" s="626">
        <v>9.2662697217524226</v>
      </c>
      <c r="J14" s="626">
        <v>-6.5789486273943352</v>
      </c>
      <c r="K14" s="505" t="s">
        <v>1778</v>
      </c>
    </row>
    <row r="15" spans="1:11" s="738" customFormat="1" ht="12" customHeight="1">
      <c r="A15" s="743" t="s">
        <v>1779</v>
      </c>
      <c r="B15" s="744"/>
      <c r="H15" s="680"/>
      <c r="I15" s="626"/>
      <c r="J15" s="626"/>
      <c r="K15" s="746" t="s">
        <v>1780</v>
      </c>
    </row>
    <row r="16" spans="1:11" s="738" customFormat="1" ht="12" customHeight="1">
      <c r="A16" s="505" t="s">
        <v>1764</v>
      </c>
      <c r="B16" s="744" t="s">
        <v>316</v>
      </c>
      <c r="C16" s="738">
        <v>2006</v>
      </c>
      <c r="D16" s="738">
        <v>1916</v>
      </c>
      <c r="E16" s="738">
        <v>2481</v>
      </c>
      <c r="F16" s="738">
        <v>2638</v>
      </c>
      <c r="G16" s="738">
        <v>2848</v>
      </c>
      <c r="H16" s="680">
        <v>28041</v>
      </c>
      <c r="I16" s="626">
        <v>-3.5113035113035109</v>
      </c>
      <c r="J16" s="626">
        <v>4.5876692402372159</v>
      </c>
      <c r="K16" s="505" t="s">
        <v>1765</v>
      </c>
    </row>
    <row r="17" spans="1:11" s="738" customFormat="1" ht="12" customHeight="1">
      <c r="A17" s="505" t="s">
        <v>1766</v>
      </c>
      <c r="B17" s="747" t="s">
        <v>1767</v>
      </c>
      <c r="C17" s="738">
        <v>272.459</v>
      </c>
      <c r="D17" s="738">
        <v>271.20100000000002</v>
      </c>
      <c r="E17" s="738">
        <v>373.84100000000001</v>
      </c>
      <c r="F17" s="738">
        <v>403.29899999999998</v>
      </c>
      <c r="G17" s="738">
        <v>462.916</v>
      </c>
      <c r="H17" s="680">
        <v>4214.5039999999999</v>
      </c>
      <c r="I17" s="626">
        <v>1.3755664863336343</v>
      </c>
      <c r="J17" s="626">
        <v>3.5488894272372153</v>
      </c>
      <c r="K17" s="505" t="s">
        <v>1768</v>
      </c>
    </row>
    <row r="18" spans="1:11" s="738" customFormat="1" ht="12" customHeight="1">
      <c r="A18" s="505" t="s">
        <v>1769</v>
      </c>
      <c r="B18" s="747" t="s">
        <v>1767</v>
      </c>
      <c r="C18" s="738">
        <v>272.88299999999998</v>
      </c>
      <c r="D18" s="738">
        <v>272.71699999999998</v>
      </c>
      <c r="E18" s="738">
        <v>374.37900000000002</v>
      </c>
      <c r="F18" s="738">
        <v>404.27499999999998</v>
      </c>
      <c r="G18" s="738">
        <v>464.13299999999998</v>
      </c>
      <c r="H18" s="680">
        <v>4218.1859999999997</v>
      </c>
      <c r="I18" s="626">
        <v>1.4849938636617186</v>
      </c>
      <c r="J18" s="626">
        <v>3.5270793103211204</v>
      </c>
      <c r="K18" s="505" t="s">
        <v>1770</v>
      </c>
    </row>
    <row r="19" spans="1:11" s="738" customFormat="1" ht="12" customHeight="1">
      <c r="A19" s="505" t="s">
        <v>1771</v>
      </c>
      <c r="B19" s="744" t="s">
        <v>1719</v>
      </c>
      <c r="C19" s="738">
        <v>756.399</v>
      </c>
      <c r="D19" s="738">
        <v>801.47500000000002</v>
      </c>
      <c r="E19" s="738">
        <v>790.577</v>
      </c>
      <c r="F19" s="738">
        <v>787.99300000000005</v>
      </c>
      <c r="G19" s="738">
        <v>783.30899999999997</v>
      </c>
      <c r="H19" s="680">
        <v>9437.16</v>
      </c>
      <c r="I19" s="626">
        <v>-11.484865577116166</v>
      </c>
      <c r="J19" s="626">
        <v>-7.2486364689780096</v>
      </c>
      <c r="K19" s="505" t="s">
        <v>1772</v>
      </c>
    </row>
    <row r="20" spans="1:11" s="738" customFormat="1" ht="12" customHeight="1">
      <c r="A20" s="505" t="s">
        <v>1773</v>
      </c>
      <c r="B20" s="744" t="s">
        <v>1719</v>
      </c>
      <c r="C20" s="738">
        <v>768.62800000000004</v>
      </c>
      <c r="D20" s="738">
        <v>810.44100000000003</v>
      </c>
      <c r="E20" s="738">
        <v>804.85699999999997</v>
      </c>
      <c r="F20" s="738">
        <v>798.18399999999997</v>
      </c>
      <c r="G20" s="738">
        <v>802.63099999999997</v>
      </c>
      <c r="H20" s="680">
        <v>9610.6360000000004</v>
      </c>
      <c r="I20" s="626">
        <v>-11.12133819608097</v>
      </c>
      <c r="J20" s="626">
        <v>-6.4877811651415733</v>
      </c>
      <c r="K20" s="505" t="s">
        <v>1774</v>
      </c>
    </row>
    <row r="21" spans="1:11" s="738" customFormat="1" ht="12" customHeight="1">
      <c r="A21" s="505" t="s">
        <v>1775</v>
      </c>
      <c r="B21" s="744" t="s">
        <v>1719</v>
      </c>
      <c r="C21" s="738">
        <v>261.13299999999998</v>
      </c>
      <c r="D21" s="738">
        <v>303.68900000000002</v>
      </c>
      <c r="E21" s="738">
        <v>277.10899999999998</v>
      </c>
      <c r="F21" s="738">
        <v>252.46</v>
      </c>
      <c r="G21" s="738">
        <v>223.78899999999999</v>
      </c>
      <c r="H21" s="680">
        <v>3061.2399999999993</v>
      </c>
      <c r="I21" s="626">
        <v>-10.166640292274137</v>
      </c>
      <c r="J21" s="626">
        <v>-3.0393405798432971</v>
      </c>
      <c r="K21" s="505" t="s">
        <v>1776</v>
      </c>
    </row>
    <row r="22" spans="1:11" s="738" customFormat="1" ht="12" customHeight="1">
      <c r="A22" s="505" t="s">
        <v>1777</v>
      </c>
      <c r="B22" s="744" t="s">
        <v>1719</v>
      </c>
      <c r="C22" s="738">
        <v>274.36900000000003</v>
      </c>
      <c r="D22" s="738">
        <v>303.416</v>
      </c>
      <c r="E22" s="738">
        <v>279.738</v>
      </c>
      <c r="F22" s="738">
        <v>251.86</v>
      </c>
      <c r="G22" s="738">
        <v>231.07</v>
      </c>
      <c r="H22" s="680">
        <v>3135.4850000000001</v>
      </c>
      <c r="I22" s="626">
        <v>-6.3369655756284686</v>
      </c>
      <c r="J22" s="626">
        <v>-3.5291486125883806</v>
      </c>
      <c r="K22" s="505" t="s">
        <v>1778</v>
      </c>
    </row>
    <row r="23" spans="1:11" s="738" customFormat="1" ht="12" customHeight="1">
      <c r="A23" s="743" t="s">
        <v>1781</v>
      </c>
      <c r="B23" s="744"/>
      <c r="H23" s="680"/>
      <c r="I23" s="626"/>
      <c r="J23" s="626"/>
      <c r="K23" s="746" t="s">
        <v>1782</v>
      </c>
    </row>
    <row r="24" spans="1:11" s="738" customFormat="1" ht="12" customHeight="1">
      <c r="A24" s="505" t="s">
        <v>1764</v>
      </c>
      <c r="B24" s="744" t="s">
        <v>316</v>
      </c>
      <c r="C24" s="738">
        <v>2161</v>
      </c>
      <c r="D24" s="738">
        <v>2175</v>
      </c>
      <c r="E24" s="738">
        <v>2797</v>
      </c>
      <c r="F24" s="738">
        <v>3669</v>
      </c>
      <c r="G24" s="738">
        <v>4016</v>
      </c>
      <c r="H24" s="680">
        <v>34581</v>
      </c>
      <c r="I24" s="626">
        <v>4.5982575024201351</v>
      </c>
      <c r="J24" s="626">
        <v>3.1160543893129771</v>
      </c>
      <c r="K24" s="505" t="s">
        <v>1765</v>
      </c>
    </row>
    <row r="25" spans="1:11" s="738" customFormat="1" ht="12" customHeight="1">
      <c r="A25" s="505" t="s">
        <v>1766</v>
      </c>
      <c r="B25" s="747" t="s">
        <v>1767</v>
      </c>
      <c r="C25" s="738">
        <v>149.49600000000001</v>
      </c>
      <c r="D25" s="738">
        <v>156.78</v>
      </c>
      <c r="E25" s="738">
        <v>195.16399999999999</v>
      </c>
      <c r="F25" s="738">
        <v>230.934</v>
      </c>
      <c r="G25" s="738">
        <v>272.93799999999999</v>
      </c>
      <c r="H25" s="680">
        <v>2321.2670000000003</v>
      </c>
      <c r="I25" s="626">
        <v>1.226258590919868</v>
      </c>
      <c r="J25" s="626">
        <v>1.298973904004429</v>
      </c>
      <c r="K25" s="505" t="s">
        <v>1768</v>
      </c>
    </row>
    <row r="26" spans="1:11" s="738" customFormat="1" ht="12" customHeight="1">
      <c r="A26" s="505" t="s">
        <v>1769</v>
      </c>
      <c r="B26" s="747" t="s">
        <v>1767</v>
      </c>
      <c r="C26" s="738">
        <v>149.351</v>
      </c>
      <c r="D26" s="738">
        <v>155.78899999999999</v>
      </c>
      <c r="E26" s="738">
        <v>193.88</v>
      </c>
      <c r="F26" s="738">
        <v>229.327</v>
      </c>
      <c r="G26" s="738">
        <v>272.56900000000002</v>
      </c>
      <c r="H26" s="680">
        <v>2316.2890000000002</v>
      </c>
      <c r="I26" s="626">
        <v>1.5116192133326918</v>
      </c>
      <c r="J26" s="626">
        <v>1.3414250519222837</v>
      </c>
      <c r="K26" s="505" t="s">
        <v>1770</v>
      </c>
    </row>
    <row r="27" spans="1:11" s="738" customFormat="1" ht="12" customHeight="1">
      <c r="A27" s="505" t="s">
        <v>1771</v>
      </c>
      <c r="B27" s="744" t="s">
        <v>1719</v>
      </c>
      <c r="C27" s="738">
        <v>187.273</v>
      </c>
      <c r="D27" s="738">
        <v>258.28100000000001</v>
      </c>
      <c r="E27" s="738">
        <v>296.07299999999998</v>
      </c>
      <c r="F27" s="738">
        <v>323.767</v>
      </c>
      <c r="G27" s="738">
        <v>295.00200000000001</v>
      </c>
      <c r="H27" s="680">
        <v>3351.1239999999998</v>
      </c>
      <c r="I27" s="626">
        <v>-35.217810924965669</v>
      </c>
      <c r="J27" s="626">
        <v>-5.6159926951565931</v>
      </c>
      <c r="K27" s="505" t="s">
        <v>1772</v>
      </c>
    </row>
    <row r="28" spans="1:11" s="738" customFormat="1" ht="12" customHeight="1">
      <c r="A28" s="505" t="s">
        <v>1773</v>
      </c>
      <c r="B28" s="744" t="s">
        <v>1719</v>
      </c>
      <c r="C28" s="738">
        <v>213.934</v>
      </c>
      <c r="D28" s="738">
        <v>292.01299999999998</v>
      </c>
      <c r="E28" s="738">
        <v>321.75799999999998</v>
      </c>
      <c r="F28" s="738">
        <v>354.22399999999999</v>
      </c>
      <c r="G28" s="738">
        <v>304.83100000000002</v>
      </c>
      <c r="H28" s="680">
        <v>3608.69</v>
      </c>
      <c r="I28" s="626">
        <v>-29.414287788203929</v>
      </c>
      <c r="J28" s="626">
        <v>-6.3594869439535806</v>
      </c>
      <c r="K28" s="505" t="s">
        <v>1774</v>
      </c>
    </row>
    <row r="29" spans="1:11" s="738" customFormat="1" ht="12" customHeight="1">
      <c r="A29" s="505" t="s">
        <v>1775</v>
      </c>
      <c r="B29" s="744" t="s">
        <v>1719</v>
      </c>
      <c r="C29" s="738">
        <v>72.783000000000001</v>
      </c>
      <c r="D29" s="738">
        <v>76.739000000000004</v>
      </c>
      <c r="E29" s="738">
        <v>53.584000000000003</v>
      </c>
      <c r="F29" s="738">
        <v>41.118000000000002</v>
      </c>
      <c r="G29" s="738">
        <v>40.790999999999997</v>
      </c>
      <c r="H29" s="680">
        <v>624.73599999999999</v>
      </c>
      <c r="I29" s="626">
        <v>-2.6809113761565966</v>
      </c>
      <c r="J29" s="626">
        <v>-2.0046555694288588</v>
      </c>
      <c r="K29" s="505" t="s">
        <v>1776</v>
      </c>
    </row>
    <row r="30" spans="1:11" s="738" customFormat="1" ht="12" customHeight="1" thickBot="1">
      <c r="A30" s="505" t="s">
        <v>1777</v>
      </c>
      <c r="B30" s="744" t="s">
        <v>1719</v>
      </c>
      <c r="C30" s="738">
        <v>70.91</v>
      </c>
      <c r="D30" s="738">
        <v>75.081999999999994</v>
      </c>
      <c r="E30" s="738">
        <v>53.412999999999997</v>
      </c>
      <c r="F30" s="738">
        <v>41.472999999999999</v>
      </c>
      <c r="G30" s="738">
        <v>40.892000000000003</v>
      </c>
      <c r="H30" s="680">
        <v>708.07299999999998</v>
      </c>
      <c r="I30" s="626">
        <v>-5.4697185821124448</v>
      </c>
      <c r="J30" s="626">
        <v>-7.5037066549969778</v>
      </c>
      <c r="K30" s="505" t="s">
        <v>1778</v>
      </c>
    </row>
    <row r="31" spans="1:11" s="738" customFormat="1" ht="12" customHeight="1" thickBot="1">
      <c r="B31" s="1019" t="s">
        <v>577</v>
      </c>
      <c r="C31" s="1019" t="s">
        <v>375</v>
      </c>
      <c r="D31" s="1019"/>
      <c r="E31" s="1019"/>
      <c r="F31" s="1019"/>
      <c r="G31" s="1019"/>
      <c r="H31" s="971" t="s">
        <v>1691</v>
      </c>
      <c r="I31" s="1019" t="s">
        <v>1783</v>
      </c>
      <c r="J31" s="1019"/>
      <c r="K31" s="335"/>
    </row>
    <row r="32" spans="1:11" s="738" customFormat="1" ht="21" customHeight="1" thickBot="1">
      <c r="B32" s="1019"/>
      <c r="C32" s="10" t="s">
        <v>541</v>
      </c>
      <c r="D32" s="10" t="s">
        <v>490</v>
      </c>
      <c r="E32" s="10" t="s">
        <v>542</v>
      </c>
      <c r="F32" s="10" t="s">
        <v>672</v>
      </c>
      <c r="G32" s="10" t="s">
        <v>698</v>
      </c>
      <c r="H32" s="971"/>
      <c r="I32" s="748" t="s">
        <v>378</v>
      </c>
      <c r="J32" s="196" t="s">
        <v>699</v>
      </c>
      <c r="K32" s="335"/>
    </row>
    <row r="33" spans="1:20" s="537" customFormat="1" ht="12" customHeight="1">
      <c r="A33" s="40" t="s">
        <v>1784</v>
      </c>
      <c r="B33" s="40"/>
      <c r="C33" s="40"/>
      <c r="D33" s="40"/>
      <c r="E33" s="40"/>
      <c r="F33" s="40"/>
      <c r="G33" s="40"/>
      <c r="H33" s="40"/>
      <c r="I33" s="40"/>
    </row>
    <row r="34" spans="1:20" s="537" customFormat="1" ht="12" customHeight="1">
      <c r="A34" s="40" t="s">
        <v>1785</v>
      </c>
      <c r="B34" s="40"/>
      <c r="C34" s="40"/>
      <c r="D34" s="40"/>
      <c r="E34" s="40"/>
      <c r="F34" s="40"/>
      <c r="G34" s="40"/>
      <c r="H34" s="40"/>
      <c r="I34" s="40"/>
    </row>
    <row r="35" spans="1:20" s="257" customFormat="1" ht="12" customHeight="1">
      <c r="A35" s="538"/>
      <c r="B35" s="33"/>
      <c r="C35" s="7"/>
      <c r="D35" s="7"/>
      <c r="E35" s="7"/>
      <c r="F35" s="7"/>
      <c r="G35" s="7"/>
      <c r="H35" s="7"/>
      <c r="I35" s="19"/>
      <c r="J35" s="19"/>
      <c r="K35" s="538"/>
    </row>
    <row r="36" spans="1:20" s="540" customFormat="1" ht="12" customHeight="1">
      <c r="A36" s="54" t="s">
        <v>142</v>
      </c>
      <c r="B36" s="749"/>
      <c r="C36" s="750"/>
      <c r="D36" s="750"/>
      <c r="E36" s="750"/>
      <c r="F36" s="430"/>
      <c r="G36" s="751"/>
      <c r="H36" s="751"/>
      <c r="J36" s="752"/>
      <c r="K36" s="753"/>
      <c r="L36" s="539"/>
      <c r="M36" s="432"/>
      <c r="N36" s="539"/>
      <c r="O36" s="539"/>
      <c r="P36" s="539"/>
    </row>
    <row r="37" spans="1:20" s="540" customFormat="1" ht="12" customHeight="1">
      <c r="A37" s="430" t="s">
        <v>1786</v>
      </c>
      <c r="B37" s="754"/>
      <c r="C37" s="432"/>
      <c r="D37" s="432"/>
      <c r="E37" s="434"/>
      <c r="F37" s="435"/>
      <c r="G37" s="434"/>
      <c r="H37" s="434"/>
      <c r="K37" s="753"/>
      <c r="L37" s="539"/>
      <c r="M37" s="432"/>
      <c r="N37" s="539"/>
      <c r="O37" s="539"/>
      <c r="P37" s="539"/>
    </row>
    <row r="38" spans="1:20" s="540" customFormat="1" ht="12" customHeight="1">
      <c r="A38" s="430" t="s">
        <v>1787</v>
      </c>
      <c r="B38" s="754"/>
      <c r="C38" s="432"/>
      <c r="D38" s="432"/>
      <c r="E38" s="434"/>
      <c r="F38" s="435"/>
      <c r="G38" s="434"/>
      <c r="H38" s="434"/>
      <c r="K38" s="753"/>
      <c r="L38" s="539"/>
      <c r="M38" s="432"/>
      <c r="N38" s="539"/>
      <c r="O38" s="539"/>
      <c r="P38" s="539"/>
    </row>
    <row r="39" spans="1:20" s="540" customFormat="1" ht="12" customHeight="1">
      <c r="A39" s="430" t="s">
        <v>1788</v>
      </c>
      <c r="B39" s="754"/>
      <c r="C39" s="432"/>
      <c r="D39" s="432"/>
      <c r="E39" s="434"/>
      <c r="F39" s="435"/>
      <c r="G39" s="434"/>
      <c r="H39" s="434"/>
      <c r="K39" s="753"/>
      <c r="L39" s="539"/>
      <c r="M39" s="432"/>
      <c r="N39" s="539"/>
      <c r="O39" s="539"/>
      <c r="P39" s="539"/>
    </row>
    <row r="40" spans="1:20" s="540" customFormat="1" ht="12" customHeight="1">
      <c r="A40" s="430" t="s">
        <v>1789</v>
      </c>
      <c r="B40" s="754"/>
      <c r="C40" s="432"/>
      <c r="D40" s="432"/>
      <c r="E40" s="434"/>
      <c r="F40" s="435"/>
      <c r="G40" s="434"/>
      <c r="H40" s="434"/>
      <c r="K40" s="753"/>
      <c r="L40" s="539"/>
      <c r="M40" s="432"/>
      <c r="N40" s="539"/>
      <c r="O40" s="539"/>
      <c r="P40" s="539"/>
    </row>
    <row r="41" spans="1:20" s="540" customFormat="1" ht="12" customHeight="1">
      <c r="A41" s="430" t="s">
        <v>1790</v>
      </c>
      <c r="B41" s="754"/>
      <c r="C41" s="432"/>
      <c r="D41" s="432"/>
      <c r="E41" s="434"/>
      <c r="F41" s="435"/>
      <c r="G41" s="434"/>
      <c r="H41" s="434"/>
      <c r="K41" s="753"/>
      <c r="L41" s="539"/>
      <c r="M41" s="432"/>
      <c r="N41" s="539"/>
      <c r="O41" s="539"/>
      <c r="P41" s="539"/>
    </row>
    <row r="42" spans="1:20" s="540" customFormat="1" ht="12" customHeight="1">
      <c r="A42" s="430" t="s">
        <v>1791</v>
      </c>
      <c r="B42" s="754"/>
      <c r="C42" s="432"/>
      <c r="D42" s="432"/>
      <c r="E42" s="434"/>
      <c r="F42" s="435"/>
      <c r="G42" s="434"/>
      <c r="H42" s="434"/>
      <c r="K42" s="753"/>
      <c r="L42" s="539"/>
      <c r="M42" s="432"/>
      <c r="N42" s="539"/>
      <c r="O42" s="539"/>
      <c r="P42" s="539"/>
    </row>
    <row r="43" spans="1:20" s="540" customFormat="1" ht="12" customHeight="1">
      <c r="A43" s="430" t="s">
        <v>1792</v>
      </c>
      <c r="B43" s="754"/>
      <c r="C43" s="432"/>
      <c r="D43" s="432"/>
      <c r="E43" s="434"/>
      <c r="F43" s="435"/>
      <c r="G43" s="434"/>
      <c r="H43" s="434"/>
      <c r="K43" s="753"/>
      <c r="L43" s="539"/>
      <c r="M43" s="432"/>
      <c r="N43" s="539"/>
      <c r="O43" s="539"/>
      <c r="P43" s="539"/>
    </row>
    <row r="44" spans="1:20" s="738" customFormat="1">
      <c r="B44" s="744"/>
      <c r="C44" s="744"/>
      <c r="D44" s="744"/>
      <c r="E44" s="744"/>
      <c r="F44" s="744"/>
      <c r="G44" s="744"/>
      <c r="H44" s="744"/>
      <c r="I44" s="744"/>
      <c r="J44" s="744"/>
      <c r="K44" s="335"/>
      <c r="L44" s="744"/>
      <c r="M44" s="744"/>
      <c r="N44" s="744"/>
      <c r="O44" s="744"/>
      <c r="P44" s="744"/>
      <c r="Q44" s="744"/>
      <c r="R44" s="744"/>
      <c r="S44" s="744"/>
      <c r="T44" s="744"/>
    </row>
    <row r="45" spans="1:20" s="738" customFormat="1">
      <c r="B45" s="744"/>
      <c r="C45" s="744"/>
      <c r="D45" s="744"/>
      <c r="E45" s="744"/>
      <c r="F45" s="744"/>
      <c r="G45" s="744"/>
      <c r="H45" s="744"/>
      <c r="I45" s="744"/>
      <c r="J45" s="744"/>
      <c r="K45" s="335"/>
      <c r="L45" s="744"/>
      <c r="M45" s="744"/>
      <c r="N45" s="744"/>
      <c r="O45" s="744"/>
      <c r="P45" s="744"/>
      <c r="Q45" s="744"/>
      <c r="R45" s="744"/>
      <c r="S45" s="744"/>
      <c r="T45" s="744"/>
    </row>
    <row r="46" spans="1:20" s="738" customFormat="1">
      <c r="B46" s="744"/>
      <c r="C46" s="744"/>
      <c r="D46" s="744"/>
      <c r="E46" s="744"/>
      <c r="F46" s="744"/>
      <c r="G46" s="744"/>
      <c r="H46" s="744"/>
      <c r="I46" s="744"/>
      <c r="J46" s="744"/>
      <c r="K46" s="335"/>
      <c r="L46" s="744"/>
      <c r="M46" s="744"/>
      <c r="N46" s="744"/>
      <c r="O46" s="744"/>
      <c r="P46" s="744"/>
      <c r="Q46" s="744"/>
      <c r="R46" s="744"/>
      <c r="S46" s="744"/>
      <c r="T46" s="744"/>
    </row>
    <row r="47" spans="1:20" s="738" customFormat="1">
      <c r="B47" s="744"/>
      <c r="C47" s="744"/>
      <c r="D47" s="744"/>
      <c r="E47" s="744"/>
      <c r="F47" s="744"/>
      <c r="G47" s="744"/>
      <c r="H47" s="744"/>
      <c r="I47" s="744"/>
      <c r="J47" s="744"/>
      <c r="K47" s="335"/>
      <c r="L47" s="744"/>
      <c r="M47" s="744"/>
      <c r="N47" s="744"/>
      <c r="O47" s="744"/>
      <c r="P47" s="744"/>
      <c r="Q47" s="744"/>
      <c r="R47" s="744"/>
      <c r="S47" s="744"/>
      <c r="T47" s="744"/>
    </row>
    <row r="48" spans="1:20" s="738" customFormat="1">
      <c r="B48" s="744"/>
      <c r="C48" s="744"/>
      <c r="D48" s="744"/>
      <c r="E48" s="744"/>
      <c r="F48" s="744"/>
      <c r="G48" s="744"/>
      <c r="H48" s="744"/>
      <c r="I48" s="744"/>
      <c r="J48" s="744"/>
      <c r="K48" s="335"/>
      <c r="L48" s="744"/>
      <c r="M48" s="744"/>
      <c r="N48" s="744"/>
      <c r="O48" s="744"/>
      <c r="P48" s="744"/>
      <c r="Q48" s="744"/>
      <c r="R48" s="744"/>
      <c r="S48" s="744"/>
      <c r="T48" s="744"/>
    </row>
    <row r="49" spans="2:20" s="738" customFormat="1">
      <c r="B49" s="744"/>
      <c r="C49" s="744"/>
      <c r="D49" s="744"/>
      <c r="E49" s="744"/>
      <c r="F49" s="744"/>
      <c r="G49" s="744"/>
      <c r="H49" s="744"/>
      <c r="I49" s="744"/>
      <c r="J49" s="744"/>
      <c r="K49" s="335"/>
      <c r="L49" s="744"/>
      <c r="M49" s="744"/>
      <c r="N49" s="744"/>
      <c r="O49" s="744"/>
      <c r="P49" s="744"/>
      <c r="Q49" s="744"/>
      <c r="R49" s="744"/>
      <c r="S49" s="744"/>
      <c r="T49" s="744"/>
    </row>
    <row r="50" spans="2:20" s="738" customFormat="1">
      <c r="B50" s="744"/>
      <c r="C50" s="744"/>
      <c r="D50" s="744"/>
      <c r="E50" s="744"/>
      <c r="F50" s="744"/>
      <c r="G50" s="744"/>
      <c r="H50" s="744"/>
      <c r="I50" s="744"/>
      <c r="J50" s="744"/>
      <c r="K50" s="335"/>
      <c r="L50" s="744"/>
      <c r="M50" s="744"/>
      <c r="N50" s="744"/>
      <c r="O50" s="744"/>
      <c r="P50" s="744"/>
      <c r="Q50" s="744"/>
      <c r="R50" s="744"/>
      <c r="S50" s="744"/>
      <c r="T50" s="744"/>
    </row>
  </sheetData>
  <mergeCells count="10">
    <mergeCell ref="B31:B32"/>
    <mergeCell ref="C31:G31"/>
    <mergeCell ref="H31:H32"/>
    <mergeCell ref="I31:J31"/>
    <mergeCell ref="A1:K1"/>
    <mergeCell ref="A2:K2"/>
    <mergeCell ref="B4:B5"/>
    <mergeCell ref="C4:G4"/>
    <mergeCell ref="H4:H5"/>
    <mergeCell ref="I4:J4"/>
  </mergeCells>
  <hyperlinks>
    <hyperlink ref="A38" r:id="rId1" xr:uid="{795019FB-FFCF-4873-AEAA-184896D4C385}"/>
    <hyperlink ref="A9" r:id="rId2" xr:uid="{2FFA55B4-48F9-4B5A-8511-27A08180C3F8}"/>
    <hyperlink ref="A17" r:id="rId3" xr:uid="{DFDC3727-3B85-497E-9D78-502C92E551C3}"/>
    <hyperlink ref="A25" r:id="rId4" xr:uid="{30B3A861-423B-4AC8-9B8D-6F58CED6DDE6}"/>
    <hyperlink ref="K9" r:id="rId5" xr:uid="{B2F4C864-12D9-43AD-BAA3-2601390008FA}"/>
    <hyperlink ref="K25" r:id="rId6" xr:uid="{22AA14C9-8725-49C6-A5DF-1272254FEDCA}"/>
    <hyperlink ref="A39" r:id="rId7" xr:uid="{D6C83B3A-091E-4A41-921D-CC88B6134BCE}"/>
    <hyperlink ref="A10" r:id="rId8" xr:uid="{CCC27707-2F91-4637-AF18-FC10AD51BE65}"/>
    <hyperlink ref="A18" r:id="rId9" xr:uid="{68E64D4D-2662-4696-A28F-3B7EE1225501}"/>
    <hyperlink ref="A26" r:id="rId10" xr:uid="{F1BC308C-A128-4A17-AFB5-E7CC24B51991}"/>
    <hyperlink ref="K10" r:id="rId11" display="_x0009_Disembarked passengers" xr:uid="{D22F9662-72E4-42F0-919E-7B7486E2E7F5}"/>
    <hyperlink ref="K18" r:id="rId12" display="_x0009_Disembarked passengers" xr:uid="{C75874FB-061A-47BB-9B4F-F6185230F65E}"/>
    <hyperlink ref="K26" r:id="rId13" display="_x0009_Disembarked passengers" xr:uid="{07A2362C-16FD-4038-8961-82DF3B01E406}"/>
    <hyperlink ref="A11" r:id="rId14" xr:uid="{C75AFBD9-A085-41A5-9DC4-36E623373967}"/>
    <hyperlink ref="A19" r:id="rId15" xr:uid="{C6B36D82-0689-45F8-938A-5DB0BC3D07EF}"/>
    <hyperlink ref="A27" r:id="rId16" xr:uid="{4C4185BD-4860-4CCA-B71C-AF6982AAC131}"/>
    <hyperlink ref="A41" r:id="rId17" xr:uid="{1181FF54-B684-4E87-9A66-D9E8472921FC}"/>
    <hyperlink ref="K11" r:id="rId18" xr:uid="{93E8ECF8-95C8-43C2-80CE-8E7F8A6EBFE3}"/>
    <hyperlink ref="K19" r:id="rId19" xr:uid="{8E20ADEE-3B8C-4591-A8C4-A34C9C8F244F}"/>
    <hyperlink ref="K27" r:id="rId20" xr:uid="{555BD487-FBBF-4095-914F-0EBD9CA6ABE7}"/>
    <hyperlink ref="A12" r:id="rId21" xr:uid="{0989FAD8-B800-4DA1-9C88-2A12412A48AE}"/>
    <hyperlink ref="A28" r:id="rId22" xr:uid="{48A62B0E-552F-4C7E-916D-20AA44762D3E}"/>
    <hyperlink ref="A42" r:id="rId23" xr:uid="{D6A71EB4-3138-4180-802D-6E7A814F0810}"/>
    <hyperlink ref="K12" r:id="rId24" xr:uid="{D4406522-ED14-4C07-811E-25142E651DA1}"/>
    <hyperlink ref="K20" r:id="rId25" xr:uid="{C0351654-EF8C-4526-BA04-AC32F28B23D9}"/>
    <hyperlink ref="K28" r:id="rId26" xr:uid="{1633AC24-B178-4B9D-973C-0DE8852FE9E4}"/>
    <hyperlink ref="A13" r:id="rId27" xr:uid="{7BADE3EC-A631-4052-B63B-EA4BA55C74DC}"/>
    <hyperlink ref="A20" r:id="rId28" xr:uid="{A4D0C84E-12AB-41D8-88BE-CC7147DDFA1D}"/>
    <hyperlink ref="A21" r:id="rId29" xr:uid="{BA3C9926-D46E-4C1E-87CE-6CCD7757BE67}"/>
    <hyperlink ref="A29" r:id="rId30" xr:uid="{DB633799-3FA7-42D4-A0FF-67945A87F6B2}"/>
    <hyperlink ref="K13" r:id="rId31" display="Correio Carregado" xr:uid="{E51D422C-65EE-4955-AE97-2ED4A020B4E4}"/>
    <hyperlink ref="K21" r:id="rId32" display="Correio Carregado" xr:uid="{1DEBD509-B01A-4932-A7D8-7D614A3A5F1F}"/>
    <hyperlink ref="K29" r:id="rId33" display="Correio Carregado" xr:uid="{862A74F8-7076-46C6-AC99-1C867AD18705}"/>
    <hyperlink ref="A14" r:id="rId34" xr:uid="{9BD3942C-31B5-48F1-90E0-258813B2AA08}"/>
    <hyperlink ref="A22" r:id="rId35" xr:uid="{BA8C1C89-2EFF-4549-A759-A549F4367CFB}"/>
    <hyperlink ref="A30" r:id="rId36" xr:uid="{351D6F82-66B9-4C75-8564-2E6EBAD27B8F}"/>
    <hyperlink ref="A43" r:id="rId37" xr:uid="{225B6975-F049-4854-B1D8-4A28692B4656}"/>
    <hyperlink ref="K14" r:id="rId38" xr:uid="{DA3AE77D-28C4-475C-B433-4A48B0B6EF23}"/>
    <hyperlink ref="K22" r:id="rId39" xr:uid="{EBB9DF2B-2C47-43AF-8749-014D133C61F4}"/>
    <hyperlink ref="K30" r:id="rId40" xr:uid="{F6831121-52B8-4C2C-860C-30AF1726E3B8}"/>
    <hyperlink ref="A40" r:id="rId41" xr:uid="{1AC2D2AB-8AF1-4FAF-84CF-C3ED65F48A10}"/>
    <hyperlink ref="A37" r:id="rId42" xr:uid="{8937515C-244E-4D07-91A9-292834599781}"/>
    <hyperlink ref="A8" r:id="rId43" xr:uid="{D3D8866E-DD00-4271-B9EF-091387E615FC}"/>
    <hyperlink ref="A16" r:id="rId44" xr:uid="{8143BCAB-36EB-4069-A2AC-584641F69563}"/>
    <hyperlink ref="A24" r:id="rId45" xr:uid="{AA447A2F-6C00-4AEE-88DF-BDBC862D3EC2}"/>
    <hyperlink ref="K8" r:id="rId46" xr:uid="{F8A471B2-ABCA-4D66-AEB0-46703EA30C3B}"/>
    <hyperlink ref="K16" r:id="rId47" xr:uid="{9429EF37-E7D1-4129-B564-26A2ED535946}"/>
    <hyperlink ref="K24" r:id="rId48" xr:uid="{FFAC26FA-728A-43B6-838A-5D2316541A73}"/>
    <hyperlink ref="K17" r:id="rId49" xr:uid="{6DABAC1D-2E4D-4443-A1F9-5371A5A3CD5D}"/>
  </hyperlinks>
  <pageMargins left="0.7" right="0.7" top="0.75" bottom="0.75" header="0.3" footer="0.3"/>
  <pageSetup paperSize="9" orientation="portrait" verticalDpi="0" r:id="rId50"/>
  <ignoredErrors>
    <ignoredError sqref="B9:B26"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4A55A-2B8C-454A-BB9D-4D211C9289E6}">
  <dimension ref="A1:J407"/>
  <sheetViews>
    <sheetView showGridLines="0" workbookViewId="0"/>
  </sheetViews>
  <sheetFormatPr defaultRowHeight="11.25"/>
  <cols>
    <col min="1" max="1" width="16.140625" style="500" customWidth="1"/>
    <col min="2" max="8" width="8.5703125" style="500" customWidth="1"/>
    <col min="9" max="9" width="10.140625" style="500" customWidth="1"/>
    <col min="10" max="10" width="13.85546875" style="500" customWidth="1"/>
    <col min="11" max="16384" width="9.140625" style="500"/>
  </cols>
  <sheetData>
    <row r="1" spans="1:10" ht="12" customHeight="1">
      <c r="A1" s="935" t="s">
        <v>1793</v>
      </c>
      <c r="B1" s="935"/>
      <c r="C1" s="935"/>
      <c r="D1" s="935"/>
      <c r="E1" s="935"/>
      <c r="F1" s="935"/>
      <c r="G1" s="935"/>
      <c r="H1" s="935"/>
      <c r="I1" s="935"/>
      <c r="J1" s="935"/>
    </row>
    <row r="2" spans="1:10" s="528" customFormat="1" ht="12" customHeight="1">
      <c r="A2" s="1002" t="s">
        <v>1794</v>
      </c>
      <c r="B2" s="1002"/>
      <c r="C2" s="1002"/>
      <c r="D2" s="1002"/>
      <c r="E2" s="1002"/>
      <c r="F2" s="1002"/>
      <c r="G2" s="1002"/>
      <c r="H2" s="1002"/>
      <c r="I2" s="1002"/>
      <c r="J2" s="1002"/>
    </row>
    <row r="3" spans="1:10" s="528" customFormat="1" ht="12" customHeight="1">
      <c r="A3" s="755"/>
      <c r="B3" s="756" t="s">
        <v>631</v>
      </c>
      <c r="C3" s="756"/>
      <c r="D3" s="756"/>
      <c r="E3" s="756"/>
      <c r="F3" s="756"/>
      <c r="G3" s="756"/>
      <c r="H3" s="756"/>
      <c r="I3" s="756"/>
      <c r="J3" s="756"/>
    </row>
    <row r="4" spans="1:10" s="695" customFormat="1" ht="12" customHeight="1" thickBot="1">
      <c r="H4" s="1022" t="s">
        <v>1642</v>
      </c>
      <c r="I4" s="1022"/>
    </row>
    <row r="5" spans="1:10" s="695" customFormat="1" ht="12" customHeight="1" thickBot="1">
      <c r="B5" s="1023" t="s">
        <v>1795</v>
      </c>
      <c r="C5" s="1023"/>
      <c r="D5" s="1023"/>
      <c r="E5" s="1023"/>
      <c r="F5" s="1023"/>
      <c r="G5" s="1023"/>
      <c r="H5" s="1023"/>
      <c r="I5" s="1023"/>
    </row>
    <row r="6" spans="1:10" s="695" customFormat="1" ht="21" customHeight="1" thickBot="1">
      <c r="B6" s="757" t="s">
        <v>1796</v>
      </c>
      <c r="C6" s="757" t="s">
        <v>1646</v>
      </c>
      <c r="D6" s="757" t="s">
        <v>1647</v>
      </c>
      <c r="E6" s="757" t="s">
        <v>1648</v>
      </c>
      <c r="F6" s="757" t="s">
        <v>1797</v>
      </c>
      <c r="G6" s="757" t="s">
        <v>1798</v>
      </c>
      <c r="H6" s="757" t="s">
        <v>1799</v>
      </c>
      <c r="I6" s="757" t="s">
        <v>1800</v>
      </c>
    </row>
    <row r="7" spans="1:10" s="695" customFormat="1" ht="12" customHeight="1">
      <c r="A7" s="691" t="s">
        <v>675</v>
      </c>
      <c r="B7" s="758">
        <v>38.915969344419267</v>
      </c>
      <c r="C7" s="758">
        <v>47.138124396431785</v>
      </c>
      <c r="D7" s="759">
        <v>77.494389769156157</v>
      </c>
      <c r="E7" s="759">
        <v>99.330793471124892</v>
      </c>
      <c r="F7" s="760">
        <v>117.58861324779328</v>
      </c>
      <c r="G7" s="758">
        <v>102.41269209783158</v>
      </c>
      <c r="H7" s="758">
        <v>89.511624524811069</v>
      </c>
      <c r="I7" s="758">
        <v>83.396535546263806</v>
      </c>
      <c r="J7" s="691" t="s">
        <v>675</v>
      </c>
    </row>
    <row r="8" spans="1:10" s="695" customFormat="1" ht="12" customHeight="1">
      <c r="A8" s="691" t="s">
        <v>1650</v>
      </c>
      <c r="B8" s="758">
        <v>35.963251265931319</v>
      </c>
      <c r="C8" s="758">
        <v>45.017722584758474</v>
      </c>
      <c r="D8" s="759">
        <v>76.13339361445793</v>
      </c>
      <c r="E8" s="759">
        <v>97.453743735713971</v>
      </c>
      <c r="F8" s="760">
        <v>115.91253673701338</v>
      </c>
      <c r="G8" s="758">
        <v>99.55639228738184</v>
      </c>
      <c r="H8" s="758">
        <v>87.392751228070182</v>
      </c>
      <c r="I8" s="758">
        <v>81.287006975096674</v>
      </c>
      <c r="J8" s="691" t="s">
        <v>562</v>
      </c>
    </row>
    <row r="9" spans="1:10" s="695" customFormat="1" ht="12" customHeight="1">
      <c r="A9" s="695" t="s">
        <v>1651</v>
      </c>
      <c r="B9" s="761">
        <v>33.098054136567335</v>
      </c>
      <c r="C9" s="761">
        <v>39.390626350929438</v>
      </c>
      <c r="D9" s="762">
        <v>69.173251789855954</v>
      </c>
      <c r="E9" s="762">
        <v>83.050634272522885</v>
      </c>
      <c r="F9" s="763">
        <v>83.257488593533026</v>
      </c>
      <c r="G9" s="761">
        <v>71.54686126507292</v>
      </c>
      <c r="H9" s="761">
        <v>72.062998210321751</v>
      </c>
      <c r="I9" s="761">
        <v>76.268123245813101</v>
      </c>
      <c r="J9" s="695" t="s">
        <v>1651</v>
      </c>
    </row>
    <row r="10" spans="1:10" s="695" customFormat="1" ht="12" customHeight="1">
      <c r="A10" s="695" t="s">
        <v>1652</v>
      </c>
      <c r="B10" s="761">
        <v>29.599644982634306</v>
      </c>
      <c r="C10" s="761">
        <v>26.794147543508394</v>
      </c>
      <c r="D10" s="762">
        <v>33.490675888566237</v>
      </c>
      <c r="E10" s="762">
        <v>41.331237394517323</v>
      </c>
      <c r="F10" s="763">
        <v>60.530004660122259</v>
      </c>
      <c r="G10" s="761">
        <v>44.936183618779872</v>
      </c>
      <c r="H10" s="761">
        <v>36.669610423368098</v>
      </c>
      <c r="I10" s="761">
        <v>36.30274068642067</v>
      </c>
      <c r="J10" s="695" t="s">
        <v>1652</v>
      </c>
    </row>
    <row r="11" spans="1:10" s="695" customFormat="1" ht="12" customHeight="1">
      <c r="A11" s="698" t="s">
        <v>1653</v>
      </c>
      <c r="B11" s="761">
        <v>22.305643945737732</v>
      </c>
      <c r="C11" s="761">
        <v>27.877108767267391</v>
      </c>
      <c r="D11" s="762">
        <v>40.025377458354228</v>
      </c>
      <c r="E11" s="762">
        <v>46.879552731765123</v>
      </c>
      <c r="F11" s="763">
        <v>65.024507530746121</v>
      </c>
      <c r="G11" s="761">
        <v>47.262394897775792</v>
      </c>
      <c r="H11" s="761">
        <v>38.848795378289061</v>
      </c>
      <c r="I11" s="761">
        <v>39.768613060387516</v>
      </c>
      <c r="J11" s="695" t="s">
        <v>1653</v>
      </c>
    </row>
    <row r="12" spans="1:10" s="695" customFormat="1" ht="12" customHeight="1">
      <c r="A12" s="698" t="s">
        <v>1654</v>
      </c>
      <c r="B12" s="761">
        <v>59.812766026650344</v>
      </c>
      <c r="C12" s="761">
        <v>86.692321612644605</v>
      </c>
      <c r="D12" s="762">
        <v>131.74302627596967</v>
      </c>
      <c r="E12" s="762">
        <v>147.66443096817176</v>
      </c>
      <c r="F12" s="763">
        <v>121.87915509444794</v>
      </c>
      <c r="G12" s="761">
        <v>122.88344252282226</v>
      </c>
      <c r="H12" s="761">
        <v>131.04309571188887</v>
      </c>
      <c r="I12" s="761">
        <v>142.7914191212561</v>
      </c>
      <c r="J12" s="695" t="s">
        <v>1654</v>
      </c>
    </row>
    <row r="13" spans="1:10" s="695" customFormat="1" ht="12" customHeight="1">
      <c r="A13" s="698" t="s">
        <v>1655</v>
      </c>
      <c r="B13" s="761">
        <v>27.525706015864102</v>
      </c>
      <c r="C13" s="761">
        <v>34.217672413793103</v>
      </c>
      <c r="D13" s="762">
        <v>54.783682539205898</v>
      </c>
      <c r="E13" s="762">
        <v>79.25499319110304</v>
      </c>
      <c r="F13" s="763">
        <v>104.08192177626475</v>
      </c>
      <c r="G13" s="761">
        <v>84.687694314269677</v>
      </c>
      <c r="H13" s="761">
        <v>70.990010315004369</v>
      </c>
      <c r="I13" s="761">
        <v>61.718825344403875</v>
      </c>
      <c r="J13" s="695" t="s">
        <v>1655</v>
      </c>
    </row>
    <row r="14" spans="1:10" s="695" customFormat="1" ht="12" customHeight="1">
      <c r="A14" s="695" t="s">
        <v>1656</v>
      </c>
      <c r="B14" s="761">
        <v>23.945666264051233</v>
      </c>
      <c r="C14" s="761">
        <v>29.720202981287663</v>
      </c>
      <c r="D14" s="762">
        <v>50.100707345511076</v>
      </c>
      <c r="E14" s="762">
        <v>73.007169431875312</v>
      </c>
      <c r="F14" s="763">
        <v>111.17055946946078</v>
      </c>
      <c r="G14" s="761">
        <v>79.53591030509206</v>
      </c>
      <c r="H14" s="761">
        <v>63.445573077715935</v>
      </c>
      <c r="I14" s="761">
        <v>50.693155682449046</v>
      </c>
      <c r="J14" s="695" t="s">
        <v>1656</v>
      </c>
    </row>
    <row r="15" spans="1:10" s="695" customFormat="1" ht="12" customHeight="1">
      <c r="A15" s="695" t="s">
        <v>1657</v>
      </c>
      <c r="B15" s="761">
        <v>23.703496581080273</v>
      </c>
      <c r="C15" s="761">
        <v>27.285344687753447</v>
      </c>
      <c r="D15" s="762">
        <v>68.485399698674243</v>
      </c>
      <c r="E15" s="762">
        <v>109.83551504694748</v>
      </c>
      <c r="F15" s="763">
        <v>175.21159168286337</v>
      </c>
      <c r="G15" s="761">
        <v>144.39296663010651</v>
      </c>
      <c r="H15" s="761">
        <v>103.64281026027913</v>
      </c>
      <c r="I15" s="761">
        <v>71.912384960894556</v>
      </c>
      <c r="J15" s="695" t="s">
        <v>1657</v>
      </c>
    </row>
    <row r="16" spans="1:10" s="695" customFormat="1" ht="12" customHeight="1">
      <c r="A16" s="691" t="s">
        <v>1658</v>
      </c>
      <c r="B16" s="758">
        <v>17.649043999590827</v>
      </c>
      <c r="C16" s="758">
        <v>24.658771035186131</v>
      </c>
      <c r="D16" s="759">
        <v>55.521600041041729</v>
      </c>
      <c r="E16" s="759">
        <v>98.97253963071789</v>
      </c>
      <c r="F16" s="760">
        <v>130.21208442610975</v>
      </c>
      <c r="G16" s="758">
        <v>118.53714410385076</v>
      </c>
      <c r="H16" s="758">
        <v>96.712231122978793</v>
      </c>
      <c r="I16" s="758">
        <v>76.21271780945915</v>
      </c>
      <c r="J16" s="691" t="s">
        <v>1658</v>
      </c>
    </row>
    <row r="17" spans="1:10" s="695" customFormat="1" ht="12" customHeight="1" thickBot="1">
      <c r="A17" s="691" t="s">
        <v>1660</v>
      </c>
      <c r="B17" s="758">
        <v>75.90106463216523</v>
      </c>
      <c r="C17" s="758">
        <v>77.795925228120723</v>
      </c>
      <c r="D17" s="759">
        <v>101.90854193827633</v>
      </c>
      <c r="E17" s="759">
        <v>119.16629992954311</v>
      </c>
      <c r="F17" s="760">
        <v>128.9483724109717</v>
      </c>
      <c r="G17" s="758">
        <v>124.38278471427344</v>
      </c>
      <c r="H17" s="758">
        <v>107.9803505703145</v>
      </c>
      <c r="I17" s="758">
        <v>108.36627279832786</v>
      </c>
      <c r="J17" s="691" t="s">
        <v>1660</v>
      </c>
    </row>
    <row r="18" spans="1:10" s="695" customFormat="1" ht="12" customHeight="1" thickBot="1">
      <c r="B18" s="1023" t="s">
        <v>1662</v>
      </c>
      <c r="C18" s="1023"/>
      <c r="D18" s="1023"/>
      <c r="E18" s="1023"/>
      <c r="F18" s="1023"/>
      <c r="G18" s="1023"/>
      <c r="H18" s="1023"/>
      <c r="I18" s="1023"/>
    </row>
    <row r="19" spans="1:10" s="695" customFormat="1" ht="21" customHeight="1" thickBot="1">
      <c r="B19" s="757" t="s">
        <v>1645</v>
      </c>
      <c r="C19" s="757" t="s">
        <v>1646</v>
      </c>
      <c r="D19" s="757" t="s">
        <v>1801</v>
      </c>
      <c r="E19" s="757" t="s">
        <v>1802</v>
      </c>
      <c r="F19" s="757" t="s">
        <v>1803</v>
      </c>
      <c r="G19" s="757" t="s">
        <v>1804</v>
      </c>
      <c r="H19" s="757" t="s">
        <v>1799</v>
      </c>
      <c r="I19" s="757" t="s">
        <v>1805</v>
      </c>
    </row>
    <row r="20" spans="1:10" s="695" customFormat="1" ht="7.15" customHeight="1">
      <c r="B20" s="764"/>
      <c r="C20" s="764"/>
      <c r="D20" s="764"/>
      <c r="E20" s="764"/>
      <c r="F20" s="764"/>
      <c r="G20" s="764"/>
      <c r="H20" s="764"/>
      <c r="I20" s="764"/>
    </row>
    <row r="21" spans="1:10" s="537" customFormat="1" ht="12" customHeight="1">
      <c r="A21" s="40" t="s">
        <v>1666</v>
      </c>
      <c r="B21" s="40"/>
      <c r="C21" s="40"/>
      <c r="D21" s="40"/>
      <c r="E21" s="40"/>
      <c r="F21" s="40"/>
      <c r="G21" s="40"/>
      <c r="H21" s="40"/>
      <c r="I21" s="40"/>
    </row>
    <row r="22" spans="1:10" s="537" customFormat="1" ht="12" customHeight="1">
      <c r="A22" s="40" t="s">
        <v>1667</v>
      </c>
      <c r="B22" s="40"/>
      <c r="C22" s="40"/>
      <c r="D22" s="40"/>
      <c r="E22" s="40"/>
      <c r="F22" s="40"/>
      <c r="G22" s="40"/>
      <c r="H22" s="40"/>
      <c r="I22" s="40"/>
    </row>
    <row r="23" spans="1:10" s="257" customFormat="1" ht="7.5" customHeight="1">
      <c r="A23" s="538"/>
      <c r="B23" s="33"/>
      <c r="C23" s="7"/>
      <c r="D23" s="7"/>
      <c r="E23" s="7"/>
      <c r="F23" s="7"/>
      <c r="G23" s="7"/>
      <c r="H23" s="7"/>
      <c r="I23" s="19"/>
      <c r="J23" s="19"/>
    </row>
    <row r="24" spans="1:10" s="766" customFormat="1" ht="12" customHeight="1">
      <c r="A24" s="765"/>
      <c r="B24" s="765"/>
      <c r="C24" s="765"/>
      <c r="D24" s="765"/>
      <c r="E24" s="765"/>
      <c r="F24" s="765"/>
      <c r="G24" s="765"/>
      <c r="H24" s="765"/>
      <c r="I24" s="765"/>
    </row>
    <row r="25" spans="1:10" s="695" customFormat="1">
      <c r="A25" s="767" t="s">
        <v>631</v>
      </c>
    </row>
    <row r="26" spans="1:10" s="695" customFormat="1"/>
    <row r="27" spans="1:10" s="695" customFormat="1"/>
    <row r="28" spans="1:10" s="695" customFormat="1"/>
    <row r="29" spans="1:10" s="695" customFormat="1"/>
    <row r="30" spans="1:10" s="695" customFormat="1"/>
    <row r="31" spans="1:10" s="695" customFormat="1"/>
    <row r="32" spans="1:10" s="695" customFormat="1"/>
    <row r="33" s="695" customFormat="1"/>
    <row r="34" s="695" customFormat="1"/>
    <row r="35" s="695" customFormat="1"/>
    <row r="36" s="695" customFormat="1"/>
    <row r="37" s="695" customFormat="1"/>
    <row r="38" s="695" customFormat="1"/>
    <row r="39" s="695" customFormat="1"/>
    <row r="40" s="695" customFormat="1"/>
    <row r="41" s="695" customFormat="1"/>
    <row r="42" s="695" customFormat="1"/>
    <row r="43" s="695" customFormat="1"/>
    <row r="44" s="695" customFormat="1"/>
    <row r="45" s="695" customFormat="1"/>
    <row r="46" s="695" customFormat="1"/>
    <row r="47" s="695" customFormat="1"/>
    <row r="48" s="695" customFormat="1"/>
    <row r="49" s="695" customFormat="1"/>
    <row r="50" s="695" customFormat="1"/>
    <row r="51" s="695" customFormat="1"/>
    <row r="52" s="695" customFormat="1"/>
    <row r="53" s="695" customFormat="1"/>
    <row r="54" s="695" customFormat="1"/>
    <row r="55" s="695" customFormat="1"/>
    <row r="56" s="695" customFormat="1"/>
    <row r="57" s="695" customFormat="1"/>
    <row r="58" s="695" customFormat="1"/>
    <row r="59" s="695" customFormat="1"/>
    <row r="60" s="695" customFormat="1"/>
    <row r="61" s="695" customFormat="1"/>
    <row r="62" s="695" customFormat="1"/>
    <row r="63" s="695" customFormat="1"/>
    <row r="64" s="695" customFormat="1"/>
    <row r="65" s="695" customFormat="1"/>
    <row r="66" s="695" customFormat="1"/>
    <row r="67" s="695" customFormat="1"/>
    <row r="68" s="695" customFormat="1"/>
    <row r="69" s="695" customFormat="1"/>
    <row r="70" s="695" customFormat="1"/>
    <row r="71" s="695" customFormat="1"/>
    <row r="72" s="695" customFormat="1"/>
    <row r="73" s="695" customFormat="1"/>
    <row r="74" s="695" customFormat="1"/>
    <row r="75" s="695" customFormat="1"/>
    <row r="76" s="695" customFormat="1"/>
    <row r="77" s="695" customFormat="1"/>
    <row r="78" s="695" customFormat="1"/>
    <row r="79" s="695" customFormat="1"/>
    <row r="80" s="695" customFormat="1"/>
    <row r="81" s="695" customFormat="1"/>
    <row r="82" s="695" customFormat="1"/>
    <row r="83" s="695" customFormat="1"/>
    <row r="84" s="695" customFormat="1"/>
    <row r="85" s="695" customFormat="1"/>
    <row r="86" s="695" customFormat="1"/>
    <row r="87" s="695" customFormat="1"/>
    <row r="88" s="695" customFormat="1"/>
    <row r="89" s="695" customFormat="1"/>
    <row r="90" s="695" customFormat="1"/>
    <row r="91" s="695" customFormat="1"/>
    <row r="92" s="695" customFormat="1"/>
    <row r="93" s="695" customFormat="1"/>
    <row r="94" s="695" customFormat="1"/>
    <row r="95" s="695" customFormat="1"/>
    <row r="96" s="695" customFormat="1"/>
    <row r="97" s="695" customFormat="1"/>
    <row r="98" s="695" customFormat="1"/>
    <row r="99" s="695" customFormat="1"/>
    <row r="100" s="695" customFormat="1"/>
    <row r="101" s="695" customFormat="1"/>
    <row r="102" s="695" customFormat="1"/>
    <row r="103" s="695" customFormat="1"/>
    <row r="104" s="695" customFormat="1"/>
    <row r="105" s="695" customFormat="1"/>
    <row r="106" s="695" customFormat="1"/>
    <row r="107" s="695" customFormat="1"/>
    <row r="108" s="695" customFormat="1"/>
    <row r="109" s="695" customFormat="1"/>
    <row r="110" s="695" customFormat="1"/>
    <row r="111" s="695" customFormat="1"/>
    <row r="112" s="695" customFormat="1"/>
    <row r="113" s="695" customFormat="1"/>
    <row r="114" s="695" customFormat="1"/>
    <row r="115" s="695" customFormat="1"/>
    <row r="116" s="695" customFormat="1"/>
    <row r="117" s="695" customFormat="1"/>
    <row r="118" s="695" customFormat="1"/>
    <row r="119" s="695" customFormat="1"/>
    <row r="120" s="695" customFormat="1"/>
    <row r="121" s="695" customFormat="1"/>
    <row r="122" s="695" customFormat="1"/>
    <row r="123" s="695" customFormat="1"/>
    <row r="124" s="695" customFormat="1"/>
    <row r="125" s="695" customFormat="1"/>
    <row r="126" s="695" customFormat="1"/>
    <row r="127" s="695" customFormat="1"/>
    <row r="128" s="695" customFormat="1"/>
    <row r="129" s="695" customFormat="1"/>
    <row r="130" s="695" customFormat="1"/>
    <row r="131" s="695" customFormat="1"/>
    <row r="132" s="695" customFormat="1"/>
    <row r="133" s="695" customFormat="1"/>
    <row r="134" s="695" customFormat="1"/>
    <row r="135" s="695" customFormat="1"/>
    <row r="136" s="695" customFormat="1"/>
    <row r="137" s="695" customFormat="1"/>
    <row r="138" s="695" customFormat="1"/>
    <row r="139" s="695" customFormat="1"/>
    <row r="140" s="695" customFormat="1"/>
    <row r="141" s="695" customFormat="1"/>
    <row r="142" s="695" customFormat="1"/>
    <row r="143" s="695" customFormat="1"/>
    <row r="144" s="695" customFormat="1"/>
    <row r="145" s="695" customFormat="1"/>
    <row r="146" s="695" customFormat="1"/>
    <row r="147" s="695" customFormat="1"/>
    <row r="148" s="695" customFormat="1"/>
    <row r="149" s="695" customFormat="1"/>
    <row r="150" s="695" customFormat="1"/>
    <row r="151" s="695" customFormat="1"/>
    <row r="152" s="695" customFormat="1"/>
    <row r="153" s="695" customFormat="1"/>
    <row r="154" s="695" customFormat="1"/>
    <row r="155" s="695" customFormat="1"/>
    <row r="156" s="695" customFormat="1"/>
    <row r="157" s="695" customFormat="1"/>
    <row r="158" s="695" customFormat="1"/>
    <row r="159" s="695" customFormat="1"/>
    <row r="160" s="695" customFormat="1"/>
    <row r="161" s="695" customFormat="1"/>
    <row r="162" s="695" customFormat="1"/>
    <row r="163" s="695" customFormat="1"/>
    <row r="164" s="695" customFormat="1"/>
    <row r="165" s="695" customFormat="1"/>
    <row r="166" s="695" customFormat="1"/>
    <row r="167" s="695" customFormat="1"/>
    <row r="168" s="695" customFormat="1"/>
    <row r="169" s="695" customFormat="1"/>
    <row r="170" s="695" customFormat="1"/>
    <row r="171" s="695" customFormat="1"/>
    <row r="172" s="695" customFormat="1"/>
    <row r="173" s="695" customFormat="1"/>
    <row r="174" s="695" customFormat="1"/>
    <row r="175" s="695" customFormat="1"/>
    <row r="176" s="695" customFormat="1"/>
    <row r="177" s="695" customFormat="1"/>
    <row r="178" s="695" customFormat="1"/>
    <row r="179" s="695" customFormat="1"/>
    <row r="180" s="695" customFormat="1"/>
    <row r="181" s="695" customFormat="1"/>
    <row r="182" s="695" customFormat="1"/>
    <row r="183" s="695" customFormat="1"/>
    <row r="184" s="695" customFormat="1"/>
    <row r="185" s="695" customFormat="1"/>
    <row r="186" s="695" customFormat="1"/>
    <row r="187" s="695" customFormat="1"/>
    <row r="188" s="695" customFormat="1"/>
    <row r="189" s="695" customFormat="1"/>
    <row r="190" s="695" customFormat="1"/>
    <row r="191" s="695" customFormat="1"/>
    <row r="192" s="695" customFormat="1"/>
    <row r="193" s="695" customFormat="1"/>
    <row r="194" s="695" customFormat="1"/>
    <row r="195" s="695" customFormat="1"/>
    <row r="196" s="695" customFormat="1"/>
    <row r="197" s="695" customFormat="1"/>
    <row r="198" s="695" customFormat="1"/>
    <row r="199" s="695" customFormat="1"/>
    <row r="200" s="695" customFormat="1"/>
    <row r="201" s="695" customFormat="1"/>
    <row r="202" s="695" customFormat="1"/>
    <row r="203" s="695" customFormat="1"/>
    <row r="204" s="695" customFormat="1"/>
    <row r="205" s="695" customFormat="1"/>
    <row r="206" s="695" customFormat="1"/>
    <row r="207" s="695" customFormat="1"/>
    <row r="208" s="695" customFormat="1"/>
    <row r="209" s="695" customFormat="1"/>
    <row r="210" s="695" customFormat="1"/>
    <row r="211" s="695" customFormat="1"/>
    <row r="212" s="695" customFormat="1"/>
    <row r="213" s="695" customFormat="1"/>
    <row r="214" s="695" customFormat="1"/>
    <row r="215" s="695" customFormat="1"/>
    <row r="216" s="695" customFormat="1"/>
    <row r="217" s="695" customFormat="1"/>
    <row r="218" s="695" customFormat="1"/>
    <row r="219" s="695" customFormat="1"/>
    <row r="220" s="695" customFormat="1"/>
    <row r="221" s="695" customFormat="1"/>
    <row r="222" s="695" customFormat="1"/>
    <row r="223" s="695" customFormat="1"/>
    <row r="224" s="695" customFormat="1"/>
    <row r="225" s="695" customFormat="1"/>
    <row r="226" s="695" customFormat="1"/>
    <row r="227" s="695" customFormat="1"/>
    <row r="228" s="695" customFormat="1"/>
    <row r="229" s="695" customFormat="1"/>
    <row r="230" s="695" customFormat="1"/>
    <row r="231" s="695" customFormat="1"/>
    <row r="232" s="695" customFormat="1"/>
    <row r="233" s="695" customFormat="1"/>
    <row r="234" s="695" customFormat="1"/>
    <row r="235" s="695" customFormat="1"/>
    <row r="236" s="695" customFormat="1"/>
    <row r="237" s="695" customFormat="1"/>
    <row r="238" s="695" customFormat="1"/>
    <row r="239" s="695" customFormat="1"/>
    <row r="240" s="695" customFormat="1"/>
    <row r="241" s="695" customFormat="1"/>
    <row r="242" s="695" customFormat="1"/>
    <row r="243" s="695" customFormat="1"/>
    <row r="244" s="695" customFormat="1"/>
    <row r="245" s="695" customFormat="1"/>
    <row r="246" s="695" customFormat="1"/>
    <row r="247" s="695" customFormat="1"/>
    <row r="248" s="695" customFormat="1"/>
    <row r="249" s="695" customFormat="1"/>
    <row r="250" s="695" customFormat="1"/>
    <row r="251" s="695" customFormat="1"/>
    <row r="252" s="695" customFormat="1"/>
    <row r="253" s="695" customFormat="1"/>
    <row r="254" s="695" customFormat="1"/>
    <row r="255" s="695" customFormat="1"/>
    <row r="256" s="695" customFormat="1"/>
    <row r="257" s="695" customFormat="1"/>
    <row r="258" s="695" customFormat="1"/>
    <row r="259" s="695" customFormat="1"/>
    <row r="260" s="695" customFormat="1"/>
    <row r="261" s="695" customFormat="1"/>
    <row r="262" s="695" customFormat="1"/>
    <row r="263" s="695" customFormat="1"/>
    <row r="264" s="695" customFormat="1"/>
    <row r="265" s="695" customFormat="1"/>
    <row r="266" s="695" customFormat="1"/>
    <row r="267" s="695" customFormat="1"/>
    <row r="268" s="695" customFormat="1"/>
    <row r="269" s="695" customFormat="1"/>
    <row r="270" s="695" customFormat="1"/>
    <row r="271" s="695" customFormat="1"/>
    <row r="272" s="695" customFormat="1"/>
    <row r="273" s="695" customFormat="1"/>
    <row r="274" s="695" customFormat="1"/>
    <row r="275" s="695" customFormat="1"/>
    <row r="276" s="695" customFormat="1"/>
    <row r="277" s="695" customFormat="1"/>
    <row r="278" s="695" customFormat="1"/>
    <row r="279" s="695" customFormat="1"/>
    <row r="280" s="695" customFormat="1"/>
    <row r="281" s="695" customFormat="1"/>
    <row r="282" s="695" customFormat="1"/>
    <row r="283" s="695" customFormat="1"/>
    <row r="284" s="695" customFormat="1"/>
    <row r="285" s="695" customFormat="1"/>
    <row r="286" s="695" customFormat="1"/>
    <row r="287" s="695" customFormat="1"/>
    <row r="288" s="695" customFormat="1"/>
    <row r="289" s="695" customFormat="1"/>
    <row r="290" s="695" customFormat="1"/>
    <row r="291" s="695" customFormat="1"/>
    <row r="292" s="695" customFormat="1"/>
    <row r="293" s="695" customFormat="1"/>
    <row r="294" s="695" customFormat="1"/>
    <row r="295" s="695" customFormat="1"/>
    <row r="296" s="695" customFormat="1"/>
    <row r="297" s="695" customFormat="1"/>
    <row r="298" s="695" customFormat="1"/>
    <row r="299" s="695" customFormat="1"/>
    <row r="300" s="695" customFormat="1"/>
    <row r="301" s="695" customFormat="1"/>
    <row r="302" s="695" customFormat="1"/>
    <row r="303" s="695" customFormat="1"/>
    <row r="304" s="695" customFormat="1"/>
    <row r="305" s="695" customFormat="1"/>
    <row r="306" s="695" customFormat="1"/>
    <row r="307" s="695" customFormat="1"/>
    <row r="308" s="695" customFormat="1"/>
    <row r="309" s="695" customFormat="1"/>
    <row r="310" s="695" customFormat="1"/>
    <row r="311" s="695" customFormat="1"/>
    <row r="312" s="695" customFormat="1"/>
    <row r="313" s="695" customFormat="1"/>
    <row r="314" s="695" customFormat="1"/>
    <row r="315" s="695" customFormat="1"/>
    <row r="316" s="695" customFormat="1"/>
    <row r="317" s="695" customFormat="1"/>
    <row r="318" s="695" customFormat="1"/>
    <row r="319" s="695" customFormat="1"/>
    <row r="320" s="695" customFormat="1"/>
    <row r="321" s="695" customFormat="1"/>
    <row r="322" s="695" customFormat="1"/>
    <row r="323" s="695" customFormat="1"/>
    <row r="324" s="695" customFormat="1"/>
    <row r="325" s="695" customFormat="1"/>
    <row r="326" s="695" customFormat="1"/>
    <row r="327" s="695" customFormat="1"/>
    <row r="328" s="695" customFormat="1"/>
    <row r="329" s="695" customFormat="1"/>
    <row r="330" s="695" customFormat="1"/>
    <row r="331" s="695" customFormat="1"/>
    <row r="332" s="695" customFormat="1"/>
    <row r="333" s="695" customFormat="1"/>
    <row r="334" s="695" customFormat="1"/>
    <row r="335" s="695" customFormat="1"/>
    <row r="336" s="695" customFormat="1"/>
    <row r="337" s="695" customFormat="1"/>
    <row r="338" s="695" customFormat="1"/>
    <row r="339" s="695" customFormat="1"/>
    <row r="340" s="695" customFormat="1"/>
    <row r="341" s="695" customFormat="1"/>
    <row r="342" s="695" customFormat="1"/>
    <row r="343" s="695" customFormat="1"/>
    <row r="344" s="695" customFormat="1"/>
    <row r="345" s="695" customFormat="1"/>
    <row r="346" s="695" customFormat="1"/>
    <row r="347" s="695" customFormat="1"/>
    <row r="348" s="695" customFormat="1"/>
    <row r="349" s="695" customFormat="1"/>
    <row r="350" s="695" customFormat="1"/>
    <row r="351" s="695" customFormat="1"/>
    <row r="352" s="695" customFormat="1"/>
    <row r="353" s="695" customFormat="1"/>
    <row r="354" s="695" customFormat="1"/>
    <row r="355" s="695" customFormat="1"/>
    <row r="356" s="695" customFormat="1"/>
    <row r="357" s="695" customFormat="1"/>
    <row r="358" s="695" customFormat="1"/>
    <row r="359" s="695" customFormat="1"/>
    <row r="360" s="695" customFormat="1"/>
    <row r="361" s="695" customFormat="1"/>
    <row r="362" s="695" customFormat="1"/>
    <row r="363" s="695" customFormat="1"/>
    <row r="364" s="695" customFormat="1"/>
    <row r="365" s="695" customFormat="1"/>
    <row r="366" s="695" customFormat="1"/>
    <row r="367" s="695" customFormat="1"/>
    <row r="368" s="695" customFormat="1"/>
    <row r="369" s="695" customFormat="1"/>
    <row r="370" s="695" customFormat="1"/>
    <row r="371" s="695" customFormat="1"/>
    <row r="372" s="695" customFormat="1"/>
    <row r="373" s="695" customFormat="1"/>
    <row r="374" s="695" customFormat="1"/>
    <row r="375" s="695" customFormat="1"/>
    <row r="376" s="695" customFormat="1"/>
    <row r="377" s="695" customFormat="1"/>
    <row r="378" s="695" customFormat="1"/>
    <row r="379" s="695" customFormat="1"/>
    <row r="380" s="695" customFormat="1"/>
    <row r="381" s="695" customFormat="1"/>
    <row r="382" s="695" customFormat="1"/>
    <row r="383" s="695" customFormat="1"/>
    <row r="384" s="695" customFormat="1"/>
    <row r="385" s="695" customFormat="1"/>
    <row r="386" s="695" customFormat="1"/>
    <row r="387" s="695" customFormat="1"/>
    <row r="388" s="695" customFormat="1"/>
    <row r="389" s="695" customFormat="1"/>
    <row r="390" s="695" customFormat="1"/>
    <row r="391" s="695" customFormat="1"/>
    <row r="392" s="695" customFormat="1"/>
    <row r="393" s="695" customFormat="1"/>
    <row r="394" s="695" customFormat="1"/>
    <row r="395" s="695" customFormat="1"/>
    <row r="396" s="695" customFormat="1"/>
    <row r="397" s="695" customFormat="1"/>
    <row r="398" s="695" customFormat="1"/>
    <row r="399" s="695" customFormat="1"/>
    <row r="400" s="695" customFormat="1"/>
    <row r="401" s="695" customFormat="1"/>
    <row r="402" s="695" customFormat="1"/>
    <row r="403" s="695" customFormat="1"/>
    <row r="404" s="695" customFormat="1"/>
    <row r="405" s="695" customFormat="1"/>
    <row r="406" s="695" customFormat="1"/>
    <row r="407" s="695" customFormat="1"/>
  </sheetData>
  <mergeCells count="5">
    <mergeCell ref="A1:J1"/>
    <mergeCell ref="A2:J2"/>
    <mergeCell ref="H4:I4"/>
    <mergeCell ref="B5:I5"/>
    <mergeCell ref="B18:I18"/>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6F83A-1D2A-4DC3-AA49-8C6DDA7D544E}">
  <dimension ref="A1:U210"/>
  <sheetViews>
    <sheetView showGridLines="0" workbookViewId="0"/>
  </sheetViews>
  <sheetFormatPr defaultRowHeight="11.25"/>
  <cols>
    <col min="1" max="1" width="11.5703125" style="92" customWidth="1"/>
    <col min="2" max="7" width="8.42578125" style="41" customWidth="1"/>
    <col min="8" max="8" width="10.85546875" style="41" bestFit="1" customWidth="1"/>
    <col min="9" max="9" width="9.5703125" style="41" customWidth="1"/>
    <col min="10" max="10" width="9.140625" style="41"/>
    <col min="11" max="11" width="5.42578125" style="41" customWidth="1"/>
    <col min="12" max="12" width="17" style="41" customWidth="1"/>
    <col min="13" max="16384" width="9.140625" style="41"/>
  </cols>
  <sheetData>
    <row r="1" spans="1:21" ht="12" customHeight="1">
      <c r="A1" s="883" t="s">
        <v>84</v>
      </c>
      <c r="B1" s="883"/>
      <c r="C1" s="883"/>
      <c r="D1" s="883"/>
      <c r="E1" s="883"/>
      <c r="F1" s="883"/>
      <c r="G1" s="883"/>
      <c r="H1" s="883"/>
      <c r="I1" s="883"/>
      <c r="J1" s="883"/>
      <c r="K1" s="883"/>
      <c r="L1" s="883"/>
    </row>
    <row r="2" spans="1:21" ht="12" customHeight="1">
      <c r="A2" s="895" t="s">
        <v>85</v>
      </c>
      <c r="B2" s="895"/>
      <c r="C2" s="895"/>
      <c r="D2" s="895"/>
      <c r="E2" s="895"/>
      <c r="F2" s="895"/>
      <c r="G2" s="895"/>
      <c r="H2" s="895"/>
      <c r="I2" s="895"/>
      <c r="J2" s="895"/>
      <c r="K2" s="895"/>
      <c r="L2" s="895"/>
    </row>
    <row r="3" spans="1:21" ht="12" customHeight="1" thickBot="1">
      <c r="A3" s="42"/>
      <c r="B3" s="42"/>
      <c r="C3" s="42"/>
      <c r="D3" s="42"/>
      <c r="E3" s="42"/>
      <c r="F3" s="42"/>
      <c r="G3" s="42"/>
      <c r="H3" s="42"/>
      <c r="I3" s="42"/>
    </row>
    <row r="4" spans="1:21" s="43" customFormat="1" ht="12" customHeight="1" thickBot="1">
      <c r="B4" s="44"/>
      <c r="C4" s="891" t="s">
        <v>86</v>
      </c>
      <c r="D4" s="892"/>
      <c r="E4" s="892"/>
      <c r="F4" s="892"/>
      <c r="G4" s="892"/>
      <c r="H4" s="896" t="s">
        <v>87</v>
      </c>
      <c r="I4" s="898" t="s">
        <v>88</v>
      </c>
      <c r="J4" s="898"/>
      <c r="K4" s="899"/>
      <c r="L4" s="899"/>
      <c r="M4" s="899"/>
      <c r="N4" s="899"/>
      <c r="O4" s="899"/>
      <c r="P4" s="899"/>
      <c r="Q4" s="899"/>
      <c r="R4" s="899"/>
      <c r="S4" s="899"/>
    </row>
    <row r="5" spans="1:21" s="43" customFormat="1" ht="23.25" thickBot="1">
      <c r="B5" s="44"/>
      <c r="C5" s="45" t="s">
        <v>89</v>
      </c>
      <c r="D5" s="45" t="s">
        <v>90</v>
      </c>
      <c r="E5" s="45" t="s">
        <v>91</v>
      </c>
      <c r="F5" s="45" t="s">
        <v>92</v>
      </c>
      <c r="G5" s="45" t="s">
        <v>93</v>
      </c>
      <c r="H5" s="897"/>
      <c r="I5" s="46" t="s">
        <v>94</v>
      </c>
      <c r="J5" s="45" t="s">
        <v>95</v>
      </c>
    </row>
    <row r="6" spans="1:21" s="43" customFormat="1" ht="12" customHeight="1">
      <c r="A6" s="47"/>
      <c r="B6" s="48"/>
      <c r="C6" s="49"/>
      <c r="D6" s="49"/>
      <c r="E6" s="49"/>
      <c r="F6" s="49"/>
      <c r="G6" s="49"/>
      <c r="H6" s="49"/>
      <c r="I6" s="49"/>
      <c r="J6" s="49"/>
      <c r="K6" s="49"/>
      <c r="L6" s="47"/>
      <c r="M6" s="49"/>
      <c r="T6" s="50"/>
      <c r="U6" s="50"/>
    </row>
    <row r="7" spans="1:21" s="43" customFormat="1" ht="12" customHeight="1">
      <c r="A7" s="51" t="s">
        <v>96</v>
      </c>
      <c r="B7" s="52"/>
      <c r="C7" s="53"/>
      <c r="D7" s="53"/>
      <c r="E7" s="53"/>
      <c r="F7" s="53"/>
      <c r="G7" s="53"/>
      <c r="H7" s="53"/>
      <c r="I7" s="53"/>
      <c r="J7" s="54"/>
      <c r="K7" s="49"/>
      <c r="L7" s="51" t="s">
        <v>97</v>
      </c>
      <c r="M7" s="49"/>
    </row>
    <row r="8" spans="1:21" s="43" customFormat="1" ht="12" customHeight="1">
      <c r="A8" s="55" t="s">
        <v>98</v>
      </c>
      <c r="B8" s="56" t="s">
        <v>99</v>
      </c>
      <c r="C8" s="57">
        <v>7421</v>
      </c>
      <c r="D8" s="57">
        <v>7446</v>
      </c>
      <c r="E8" s="57">
        <v>7582</v>
      </c>
      <c r="F8" s="57">
        <v>7897</v>
      </c>
      <c r="G8" s="57">
        <v>7544</v>
      </c>
      <c r="H8" s="57">
        <v>87732</v>
      </c>
      <c r="I8" s="58">
        <v>5.531854379977247</v>
      </c>
      <c r="J8" s="58">
        <v>3.2943226505286458</v>
      </c>
      <c r="K8" s="56" t="s">
        <v>100</v>
      </c>
      <c r="L8" s="55" t="s">
        <v>98</v>
      </c>
      <c r="M8" s="49"/>
    </row>
    <row r="9" spans="1:21" s="43" customFormat="1" ht="12" customHeight="1">
      <c r="A9" s="55"/>
      <c r="B9" s="56" t="s">
        <v>101</v>
      </c>
      <c r="C9" s="57">
        <v>3828</v>
      </c>
      <c r="D9" s="57">
        <v>3784</v>
      </c>
      <c r="E9" s="57">
        <v>3955</v>
      </c>
      <c r="F9" s="57">
        <v>4020</v>
      </c>
      <c r="G9" s="57">
        <v>3822</v>
      </c>
      <c r="H9" s="57">
        <v>44962</v>
      </c>
      <c r="I9" s="58">
        <v>7.166853303471445</v>
      </c>
      <c r="J9" s="58">
        <v>3.0883870228132526</v>
      </c>
      <c r="K9" s="56" t="s">
        <v>102</v>
      </c>
      <c r="L9" s="55"/>
      <c r="M9" s="49"/>
    </row>
    <row r="10" spans="1:21" s="43" customFormat="1" ht="12" customHeight="1">
      <c r="A10" s="55"/>
      <c r="B10" s="56" t="s">
        <v>102</v>
      </c>
      <c r="C10" s="57">
        <v>3593</v>
      </c>
      <c r="D10" s="57">
        <v>3662</v>
      </c>
      <c r="E10" s="57">
        <v>3627</v>
      </c>
      <c r="F10" s="57">
        <v>3877</v>
      </c>
      <c r="G10" s="57">
        <v>3722</v>
      </c>
      <c r="H10" s="57">
        <v>42770</v>
      </c>
      <c r="I10" s="58">
        <v>3.8439306358381504</v>
      </c>
      <c r="J10" s="58">
        <v>3.5117016384714055</v>
      </c>
      <c r="K10" s="56" t="s">
        <v>103</v>
      </c>
      <c r="L10" s="55"/>
      <c r="M10" s="49"/>
      <c r="T10" s="50"/>
    </row>
    <row r="11" spans="1:21" s="43" customFormat="1" ht="12" customHeight="1">
      <c r="A11" s="55" t="s">
        <v>104</v>
      </c>
      <c r="B11" s="56" t="s">
        <v>101</v>
      </c>
      <c r="C11" s="57">
        <v>3811</v>
      </c>
      <c r="D11" s="57">
        <v>3777</v>
      </c>
      <c r="E11" s="57">
        <v>3942</v>
      </c>
      <c r="F11" s="57">
        <v>4012</v>
      </c>
      <c r="G11" s="57">
        <v>3813</v>
      </c>
      <c r="H11" s="57">
        <v>44836</v>
      </c>
      <c r="I11" s="58">
        <v>6.9604266067920291</v>
      </c>
      <c r="J11" s="58">
        <v>3.1423970554405338</v>
      </c>
      <c r="K11" s="56" t="s">
        <v>102</v>
      </c>
      <c r="L11" s="55" t="s">
        <v>104</v>
      </c>
      <c r="M11" s="49"/>
    </row>
    <row r="12" spans="1:21" s="43" customFormat="1" ht="12" customHeight="1">
      <c r="A12" s="55"/>
      <c r="B12" s="56" t="s">
        <v>102</v>
      </c>
      <c r="C12" s="57">
        <v>3582</v>
      </c>
      <c r="D12" s="57">
        <v>3650</v>
      </c>
      <c r="E12" s="57">
        <v>3612</v>
      </c>
      <c r="F12" s="57">
        <v>3864</v>
      </c>
      <c r="G12" s="57">
        <v>3710</v>
      </c>
      <c r="H12" s="57">
        <v>42632</v>
      </c>
      <c r="I12" s="58">
        <v>3.9767779390420901</v>
      </c>
      <c r="J12" s="58">
        <v>3.5460992907801421</v>
      </c>
      <c r="K12" s="56" t="s">
        <v>103</v>
      </c>
      <c r="L12" s="55"/>
      <c r="M12" s="49"/>
    </row>
    <row r="13" spans="1:21" s="43" customFormat="1" ht="12" customHeight="1">
      <c r="A13" s="55" t="s">
        <v>105</v>
      </c>
      <c r="B13" s="56" t="s">
        <v>101</v>
      </c>
      <c r="C13" s="57">
        <v>3627</v>
      </c>
      <c r="D13" s="57">
        <v>3619</v>
      </c>
      <c r="E13" s="57">
        <v>3759</v>
      </c>
      <c r="F13" s="57">
        <v>3843</v>
      </c>
      <c r="G13" s="57">
        <v>3648</v>
      </c>
      <c r="H13" s="57">
        <v>42912</v>
      </c>
      <c r="I13" s="58">
        <v>6.8650559811431933</v>
      </c>
      <c r="J13" s="58">
        <v>3.1563258732181061</v>
      </c>
      <c r="K13" s="56" t="s">
        <v>102</v>
      </c>
      <c r="L13" s="59" t="s">
        <v>105</v>
      </c>
      <c r="M13" s="49"/>
    </row>
    <row r="14" spans="1:21" s="43" customFormat="1" ht="12" customHeight="1">
      <c r="A14" s="49"/>
      <c r="B14" s="56" t="s">
        <v>102</v>
      </c>
      <c r="C14" s="57">
        <v>3427</v>
      </c>
      <c r="D14" s="57">
        <v>3471</v>
      </c>
      <c r="E14" s="57">
        <v>3456</v>
      </c>
      <c r="F14" s="57">
        <v>3721</v>
      </c>
      <c r="G14" s="57">
        <v>3530</v>
      </c>
      <c r="H14" s="57">
        <v>40846</v>
      </c>
      <c r="I14" s="58">
        <v>4.0692377771029458</v>
      </c>
      <c r="J14" s="58">
        <v>3.7253358388989057</v>
      </c>
      <c r="K14" s="56" t="s">
        <v>103</v>
      </c>
      <c r="L14" s="60"/>
      <c r="M14" s="49"/>
    </row>
    <row r="15" spans="1:21" s="43" customFormat="1" ht="12" customHeight="1">
      <c r="A15" s="61" t="s">
        <v>106</v>
      </c>
      <c r="B15" s="56"/>
      <c r="C15" s="57"/>
      <c r="D15" s="57"/>
      <c r="E15" s="57"/>
      <c r="F15" s="62"/>
      <c r="G15" s="57"/>
      <c r="H15" s="57"/>
      <c r="I15" s="63"/>
      <c r="J15" s="63"/>
      <c r="K15" s="56"/>
      <c r="L15" s="64" t="s">
        <v>107</v>
      </c>
      <c r="M15" s="49"/>
    </row>
    <row r="16" spans="1:21" s="43" customFormat="1" ht="12" customHeight="1">
      <c r="A16" s="65" t="s">
        <v>108</v>
      </c>
      <c r="B16" s="56"/>
      <c r="C16" s="53"/>
      <c r="D16" s="53"/>
      <c r="E16" s="53"/>
      <c r="F16" s="53"/>
      <c r="G16" s="53"/>
      <c r="H16" s="57"/>
      <c r="I16" s="63"/>
      <c r="J16" s="63"/>
      <c r="K16" s="56"/>
      <c r="L16" s="65" t="s">
        <v>109</v>
      </c>
      <c r="M16" s="49"/>
    </row>
    <row r="17" spans="1:13" s="43" customFormat="1" ht="12" customHeight="1">
      <c r="A17" s="66" t="s">
        <v>110</v>
      </c>
      <c r="B17" s="56" t="s">
        <v>99</v>
      </c>
      <c r="C17" s="57">
        <v>12791</v>
      </c>
      <c r="D17" s="57">
        <v>9458</v>
      </c>
      <c r="E17" s="57">
        <v>9293</v>
      </c>
      <c r="F17" s="57">
        <v>8763</v>
      </c>
      <c r="G17" s="57">
        <v>9925</v>
      </c>
      <c r="H17" s="57">
        <v>122332</v>
      </c>
      <c r="I17" s="58">
        <v>16.919561243144425</v>
      </c>
      <c r="J17" s="58">
        <v>2.7766809211355405</v>
      </c>
      <c r="K17" s="56" t="s">
        <v>100</v>
      </c>
      <c r="L17" s="67" t="s">
        <v>110</v>
      </c>
      <c r="M17" s="49"/>
    </row>
    <row r="18" spans="1:13" s="43" customFormat="1" ht="12" customHeight="1">
      <c r="A18" s="68"/>
      <c r="B18" s="56" t="s">
        <v>101</v>
      </c>
      <c r="C18" s="57">
        <v>6453</v>
      </c>
      <c r="D18" s="57">
        <v>4791</v>
      </c>
      <c r="E18" s="57">
        <v>4703</v>
      </c>
      <c r="F18" s="57">
        <v>4414</v>
      </c>
      <c r="G18" s="57">
        <v>4918</v>
      </c>
      <c r="H18" s="57">
        <v>61208</v>
      </c>
      <c r="I18" s="58">
        <v>18.143537165873305</v>
      </c>
      <c r="J18" s="58">
        <v>2.7117733924016645</v>
      </c>
      <c r="K18" s="56" t="s">
        <v>102</v>
      </c>
      <c r="L18" s="69"/>
      <c r="M18" s="49"/>
    </row>
    <row r="19" spans="1:13" s="43" customFormat="1" ht="12" customHeight="1">
      <c r="A19" s="68"/>
      <c r="B19" s="56" t="s">
        <v>102</v>
      </c>
      <c r="C19" s="57">
        <v>6338</v>
      </c>
      <c r="D19" s="57">
        <v>4667</v>
      </c>
      <c r="E19" s="57">
        <v>4590</v>
      </c>
      <c r="F19" s="57">
        <v>4349</v>
      </c>
      <c r="G19" s="57">
        <v>5007</v>
      </c>
      <c r="H19" s="57">
        <v>61124</v>
      </c>
      <c r="I19" s="58">
        <v>15.699160277473531</v>
      </c>
      <c r="J19" s="58">
        <v>2.8417599057794227</v>
      </c>
      <c r="K19" s="56" t="s">
        <v>103</v>
      </c>
      <c r="L19" s="69"/>
      <c r="M19" s="49"/>
    </row>
    <row r="20" spans="1:13" s="43" customFormat="1" ht="12" customHeight="1">
      <c r="A20" s="68" t="s">
        <v>104</v>
      </c>
      <c r="B20" s="56" t="s">
        <v>101</v>
      </c>
      <c r="C20" s="57">
        <v>6426</v>
      </c>
      <c r="D20" s="57">
        <v>4753</v>
      </c>
      <c r="E20" s="57">
        <v>4660</v>
      </c>
      <c r="F20" s="57">
        <v>4377</v>
      </c>
      <c r="G20" s="57">
        <v>4872</v>
      </c>
      <c r="H20" s="57">
        <v>60780</v>
      </c>
      <c r="I20" s="58">
        <v>18.386145910095799</v>
      </c>
      <c r="J20" s="58">
        <v>2.7835086413907395</v>
      </c>
      <c r="K20" s="56" t="s">
        <v>102</v>
      </c>
      <c r="L20" s="69" t="s">
        <v>104</v>
      </c>
      <c r="M20" s="49"/>
    </row>
    <row r="21" spans="1:13" s="43" customFormat="1" ht="12" customHeight="1">
      <c r="A21" s="68"/>
      <c r="B21" s="56" t="s">
        <v>102</v>
      </c>
      <c r="C21" s="57">
        <v>6319</v>
      </c>
      <c r="D21" s="57">
        <v>4654</v>
      </c>
      <c r="E21" s="57">
        <v>4570</v>
      </c>
      <c r="F21" s="57">
        <v>4329</v>
      </c>
      <c r="G21" s="57">
        <v>4983</v>
      </c>
      <c r="H21" s="57">
        <v>60932</v>
      </c>
      <c r="I21" s="58">
        <v>15.775009160864787</v>
      </c>
      <c r="J21" s="58">
        <v>2.8561782579338288</v>
      </c>
      <c r="K21" s="56" t="s">
        <v>103</v>
      </c>
      <c r="L21" s="69"/>
      <c r="M21" s="49"/>
    </row>
    <row r="22" spans="1:13" s="43" customFormat="1" ht="12" customHeight="1">
      <c r="A22" s="68" t="s">
        <v>105</v>
      </c>
      <c r="B22" s="56" t="s">
        <v>101</v>
      </c>
      <c r="C22" s="57">
        <v>6181</v>
      </c>
      <c r="D22" s="57">
        <v>4558</v>
      </c>
      <c r="E22" s="57">
        <v>4446</v>
      </c>
      <c r="F22" s="57">
        <v>4181</v>
      </c>
      <c r="G22" s="57">
        <v>4646</v>
      </c>
      <c r="H22" s="57">
        <v>58100</v>
      </c>
      <c r="I22" s="58">
        <v>18.72839031886285</v>
      </c>
      <c r="J22" s="58">
        <v>2.5306180072706739</v>
      </c>
      <c r="K22" s="56" t="s">
        <v>102</v>
      </c>
      <c r="L22" s="59" t="s">
        <v>111</v>
      </c>
      <c r="M22" s="49"/>
    </row>
    <row r="23" spans="1:13" s="43" customFormat="1" ht="12" customHeight="1">
      <c r="A23" s="49"/>
      <c r="B23" s="56" t="s">
        <v>102</v>
      </c>
      <c r="C23" s="57">
        <v>6082</v>
      </c>
      <c r="D23" s="57">
        <v>4453</v>
      </c>
      <c r="E23" s="57">
        <v>4376</v>
      </c>
      <c r="F23" s="57">
        <v>4116</v>
      </c>
      <c r="G23" s="57">
        <v>4768</v>
      </c>
      <c r="H23" s="57">
        <v>58297</v>
      </c>
      <c r="I23" s="58">
        <v>16.135191903761694</v>
      </c>
      <c r="J23" s="58">
        <v>2.8655620842376441</v>
      </c>
      <c r="K23" s="56" t="s">
        <v>103</v>
      </c>
      <c r="L23" s="60"/>
      <c r="M23" s="49"/>
    </row>
    <row r="24" spans="1:13" s="43" customFormat="1" ht="12" customHeight="1">
      <c r="A24" s="65" t="s">
        <v>112</v>
      </c>
      <c r="B24" s="56"/>
      <c r="C24" s="70"/>
      <c r="D24" s="70"/>
      <c r="E24" s="70"/>
      <c r="F24" s="70"/>
      <c r="G24" s="70"/>
      <c r="H24" s="70"/>
      <c r="I24" s="58"/>
      <c r="J24" s="58"/>
      <c r="K24" s="56"/>
      <c r="L24" s="51" t="s">
        <v>113</v>
      </c>
      <c r="M24" s="49"/>
    </row>
    <row r="25" spans="1:13" s="43" customFormat="1" ht="12" customHeight="1">
      <c r="A25" s="66" t="s">
        <v>114</v>
      </c>
      <c r="B25" s="56" t="s">
        <v>115</v>
      </c>
      <c r="C25" s="57">
        <v>23</v>
      </c>
      <c r="D25" s="57">
        <v>24</v>
      </c>
      <c r="E25" s="57">
        <v>20</v>
      </c>
      <c r="F25" s="57">
        <v>22</v>
      </c>
      <c r="G25" s="57">
        <v>23</v>
      </c>
      <c r="H25" s="57">
        <v>246</v>
      </c>
      <c r="I25" s="58">
        <v>15</v>
      </c>
      <c r="J25" s="58">
        <v>-3.5294117647058822</v>
      </c>
      <c r="K25" s="56" t="s">
        <v>116</v>
      </c>
      <c r="L25" s="67" t="s">
        <v>114</v>
      </c>
      <c r="M25" s="49"/>
    </row>
    <row r="26" spans="1:13" s="43" customFormat="1" ht="12" customHeight="1">
      <c r="A26" s="68"/>
      <c r="B26" s="56" t="s">
        <v>101</v>
      </c>
      <c r="C26" s="57">
        <v>14</v>
      </c>
      <c r="D26" s="57">
        <v>14</v>
      </c>
      <c r="E26" s="57">
        <v>14</v>
      </c>
      <c r="F26" s="57">
        <v>15</v>
      </c>
      <c r="G26" s="57">
        <v>17</v>
      </c>
      <c r="H26" s="57">
        <v>149</v>
      </c>
      <c r="I26" s="58">
        <v>7.6923076923076925</v>
      </c>
      <c r="J26" s="58">
        <v>2.7586206896551726</v>
      </c>
      <c r="K26" s="56" t="s">
        <v>102</v>
      </c>
      <c r="L26" s="69"/>
      <c r="M26" s="49"/>
    </row>
    <row r="27" spans="1:13" s="43" customFormat="1" ht="12" customHeight="1">
      <c r="A27" s="68"/>
      <c r="B27" s="56" t="s">
        <v>102</v>
      </c>
      <c r="C27" s="57">
        <v>9</v>
      </c>
      <c r="D27" s="57">
        <v>10</v>
      </c>
      <c r="E27" s="57">
        <v>6</v>
      </c>
      <c r="F27" s="57">
        <v>7</v>
      </c>
      <c r="G27" s="57">
        <v>6</v>
      </c>
      <c r="H27" s="57">
        <v>97</v>
      </c>
      <c r="I27" s="58">
        <v>28.571428571428569</v>
      </c>
      <c r="J27" s="58">
        <v>-11.818181818181818</v>
      </c>
      <c r="K27" s="56" t="s">
        <v>103</v>
      </c>
      <c r="L27" s="69"/>
      <c r="M27" s="49"/>
    </row>
    <row r="28" spans="1:13" s="43" customFormat="1" ht="12" customHeight="1">
      <c r="A28" s="68" t="s">
        <v>104</v>
      </c>
      <c r="B28" s="56" t="s">
        <v>101</v>
      </c>
      <c r="C28" s="57">
        <v>14</v>
      </c>
      <c r="D28" s="57">
        <v>14</v>
      </c>
      <c r="E28" s="57">
        <v>14</v>
      </c>
      <c r="F28" s="57">
        <v>15</v>
      </c>
      <c r="G28" s="57">
        <v>17</v>
      </c>
      <c r="H28" s="57">
        <v>148</v>
      </c>
      <c r="I28" s="58">
        <v>7.6923076923076925</v>
      </c>
      <c r="J28" s="58">
        <v>2.7777777777777777</v>
      </c>
      <c r="K28" s="56" t="s">
        <v>102</v>
      </c>
      <c r="L28" s="69" t="s">
        <v>104</v>
      </c>
      <c r="M28" s="49"/>
    </row>
    <row r="29" spans="1:13" s="43" customFormat="1" ht="12" customHeight="1">
      <c r="A29" s="68"/>
      <c r="B29" s="56" t="s">
        <v>102</v>
      </c>
      <c r="C29" s="57">
        <v>9</v>
      </c>
      <c r="D29" s="57">
        <v>10</v>
      </c>
      <c r="E29" s="57">
        <v>6</v>
      </c>
      <c r="F29" s="57">
        <v>7</v>
      </c>
      <c r="G29" s="57">
        <v>6</v>
      </c>
      <c r="H29" s="57">
        <v>96</v>
      </c>
      <c r="I29" s="58">
        <v>28.571428571428569</v>
      </c>
      <c r="J29" s="58">
        <v>-11.111111111111111</v>
      </c>
      <c r="K29" s="56" t="s">
        <v>103</v>
      </c>
      <c r="L29" s="69"/>
      <c r="M29" s="49"/>
    </row>
    <row r="30" spans="1:13" s="43" customFormat="1" ht="12" customHeight="1">
      <c r="A30" s="68" t="s">
        <v>105</v>
      </c>
      <c r="B30" s="56" t="s">
        <v>101</v>
      </c>
      <c r="C30" s="57">
        <v>12</v>
      </c>
      <c r="D30" s="57">
        <v>14</v>
      </c>
      <c r="E30" s="57">
        <v>14</v>
      </c>
      <c r="F30" s="57">
        <v>14</v>
      </c>
      <c r="G30" s="57">
        <v>16</v>
      </c>
      <c r="H30" s="57">
        <v>139</v>
      </c>
      <c r="I30" s="58">
        <v>-7.6923076923076925</v>
      </c>
      <c r="J30" s="58">
        <v>0.72463768115942029</v>
      </c>
      <c r="K30" s="56" t="s">
        <v>101</v>
      </c>
      <c r="L30" s="59" t="s">
        <v>111</v>
      </c>
      <c r="M30" s="49"/>
    </row>
    <row r="31" spans="1:13" s="43" customFormat="1" ht="12" customHeight="1">
      <c r="A31" s="49"/>
      <c r="B31" s="56" t="s">
        <v>102</v>
      </c>
      <c r="C31" s="57">
        <v>9</v>
      </c>
      <c r="D31" s="57">
        <v>10</v>
      </c>
      <c r="E31" s="57">
        <v>6</v>
      </c>
      <c r="F31" s="57">
        <v>6</v>
      </c>
      <c r="G31" s="57">
        <v>6</v>
      </c>
      <c r="H31" s="57">
        <v>93</v>
      </c>
      <c r="I31" s="58">
        <v>50</v>
      </c>
      <c r="J31" s="58">
        <v>-6.0606060606060606</v>
      </c>
      <c r="K31" s="56" t="s">
        <v>102</v>
      </c>
      <c r="L31" s="60"/>
      <c r="M31" s="49"/>
    </row>
    <row r="32" spans="1:13" s="43" customFormat="1" ht="12" customHeight="1">
      <c r="A32" s="61" t="s">
        <v>117</v>
      </c>
      <c r="B32" s="71"/>
      <c r="C32" s="72"/>
      <c r="D32" s="72"/>
      <c r="E32" s="72"/>
      <c r="F32" s="72"/>
      <c r="G32" s="72"/>
      <c r="H32" s="73"/>
      <c r="I32" s="74"/>
      <c r="J32" s="74"/>
      <c r="K32" s="71"/>
      <c r="L32" s="75" t="s">
        <v>118</v>
      </c>
      <c r="M32" s="49"/>
    </row>
    <row r="33" spans="1:19" s="43" customFormat="1" ht="12" customHeight="1">
      <c r="A33" s="55" t="s">
        <v>104</v>
      </c>
      <c r="B33" s="56" t="s">
        <v>101</v>
      </c>
      <c r="C33" s="57">
        <v>-2615</v>
      </c>
      <c r="D33" s="57">
        <v>-976</v>
      </c>
      <c r="E33" s="57">
        <v>-718</v>
      </c>
      <c r="F33" s="57">
        <v>-365</v>
      </c>
      <c r="G33" s="57">
        <v>-1059</v>
      </c>
      <c r="H33" s="57">
        <v>-15944</v>
      </c>
      <c r="I33" s="58">
        <v>-40.214477211796243</v>
      </c>
      <c r="J33" s="58">
        <v>-1.787538304392237</v>
      </c>
      <c r="K33" s="56" t="s">
        <v>101</v>
      </c>
      <c r="L33" s="55" t="s">
        <v>104</v>
      </c>
      <c r="M33" s="76">
        <f t="shared" ref="M33:O36" si="0">+F11-F20</f>
        <v>-365</v>
      </c>
      <c r="N33" s="77">
        <f t="shared" si="0"/>
        <v>-1059</v>
      </c>
      <c r="O33" s="77">
        <f t="shared" si="0"/>
        <v>-15944</v>
      </c>
    </row>
    <row r="34" spans="1:19" s="43" customFormat="1" ht="12" customHeight="1">
      <c r="A34" s="49"/>
      <c r="B34" s="56" t="s">
        <v>102</v>
      </c>
      <c r="C34" s="57">
        <v>-2737</v>
      </c>
      <c r="D34" s="57">
        <v>-1004</v>
      </c>
      <c r="E34" s="57">
        <v>-958</v>
      </c>
      <c r="F34" s="57">
        <v>-465</v>
      </c>
      <c r="G34" s="57">
        <v>-1273</v>
      </c>
      <c r="H34" s="57">
        <v>-18300</v>
      </c>
      <c r="I34" s="58">
        <v>-35.96621957277695</v>
      </c>
      <c r="J34" s="58">
        <v>-1.2840380783706</v>
      </c>
      <c r="K34" s="56" t="s">
        <v>102</v>
      </c>
      <c r="L34" s="55"/>
      <c r="M34" s="76">
        <f t="shared" si="0"/>
        <v>-465</v>
      </c>
      <c r="N34" s="77">
        <f t="shared" si="0"/>
        <v>-1273</v>
      </c>
      <c r="O34" s="77">
        <f t="shared" si="0"/>
        <v>-18300</v>
      </c>
    </row>
    <row r="35" spans="1:19" s="43" customFormat="1" ht="12" customHeight="1">
      <c r="A35" s="55" t="s">
        <v>105</v>
      </c>
      <c r="B35" s="56" t="s">
        <v>101</v>
      </c>
      <c r="C35" s="57">
        <v>-2554</v>
      </c>
      <c r="D35" s="57">
        <v>-939</v>
      </c>
      <c r="E35" s="57">
        <v>-687</v>
      </c>
      <c r="F35" s="57">
        <v>-338</v>
      </c>
      <c r="G35" s="57">
        <v>-998</v>
      </c>
      <c r="H35" s="57">
        <v>-15188</v>
      </c>
      <c r="I35" s="58">
        <v>-40.949227373068432</v>
      </c>
      <c r="J35" s="58">
        <v>-0.80307957788544504</v>
      </c>
      <c r="K35" s="56" t="s">
        <v>101</v>
      </c>
      <c r="L35" s="59" t="s">
        <v>111</v>
      </c>
      <c r="M35" s="76">
        <f t="shared" si="0"/>
        <v>-338</v>
      </c>
      <c r="N35" s="77">
        <f t="shared" si="0"/>
        <v>-998</v>
      </c>
      <c r="O35" s="77">
        <f t="shared" si="0"/>
        <v>-15188</v>
      </c>
    </row>
    <row r="36" spans="1:19" s="43" customFormat="1" ht="12" customHeight="1">
      <c r="A36" s="49"/>
      <c r="B36" s="56" t="s">
        <v>102</v>
      </c>
      <c r="C36" s="57">
        <v>-2655</v>
      </c>
      <c r="D36" s="57">
        <v>-982</v>
      </c>
      <c r="E36" s="57">
        <v>-920</v>
      </c>
      <c r="F36" s="57">
        <v>-395</v>
      </c>
      <c r="G36" s="78">
        <v>-1238</v>
      </c>
      <c r="H36" s="57">
        <v>-17451</v>
      </c>
      <c r="I36" s="58">
        <v>-36.574074074074076</v>
      </c>
      <c r="J36" s="58">
        <v>-0.90782930496125824</v>
      </c>
      <c r="K36" s="56" t="s">
        <v>102</v>
      </c>
      <c r="L36" s="49"/>
      <c r="M36" s="76">
        <f t="shared" si="0"/>
        <v>-395</v>
      </c>
      <c r="N36" s="77">
        <f t="shared" si="0"/>
        <v>-1238</v>
      </c>
      <c r="O36" s="77">
        <f t="shared" si="0"/>
        <v>-17451</v>
      </c>
    </row>
    <row r="37" spans="1:19" s="43" customFormat="1" ht="12" customHeight="1">
      <c r="A37" s="51" t="s">
        <v>119</v>
      </c>
      <c r="B37" s="56"/>
      <c r="C37" s="52"/>
      <c r="D37" s="52"/>
      <c r="E37" s="52"/>
      <c r="F37" s="52"/>
      <c r="G37" s="52"/>
      <c r="H37" s="52"/>
      <c r="I37" s="58"/>
      <c r="J37" s="58"/>
      <c r="K37" s="56"/>
      <c r="L37" s="51" t="s">
        <v>120</v>
      </c>
      <c r="M37" s="49"/>
    </row>
    <row r="38" spans="1:19" s="43" customFormat="1" ht="12" customHeight="1">
      <c r="A38" s="55" t="s">
        <v>104</v>
      </c>
      <c r="B38" s="56"/>
      <c r="C38" s="57">
        <v>2264</v>
      </c>
      <c r="D38" s="57">
        <v>2079</v>
      </c>
      <c r="E38" s="57">
        <v>3759</v>
      </c>
      <c r="F38" s="57">
        <v>4983</v>
      </c>
      <c r="G38" s="57">
        <v>4919</v>
      </c>
      <c r="H38" s="57">
        <v>37702</v>
      </c>
      <c r="I38" s="58">
        <v>0.89126559714795017</v>
      </c>
      <c r="J38" s="58">
        <v>2.918133922965632</v>
      </c>
      <c r="K38" s="56"/>
      <c r="L38" s="55" t="s">
        <v>104</v>
      </c>
      <c r="M38" s="49"/>
    </row>
    <row r="39" spans="1:19" s="43" customFormat="1" ht="12" customHeight="1" thickBot="1">
      <c r="A39" s="55" t="s">
        <v>105</v>
      </c>
      <c r="B39" s="56"/>
      <c r="C39" s="57">
        <v>2094</v>
      </c>
      <c r="D39" s="57">
        <v>1927</v>
      </c>
      <c r="E39" s="57">
        <v>3506</v>
      </c>
      <c r="F39" s="57">
        <v>4657</v>
      </c>
      <c r="G39" s="57">
        <v>4686</v>
      </c>
      <c r="H39" s="57">
        <v>35391</v>
      </c>
      <c r="I39" s="58">
        <v>9.5602294455066919E-2</v>
      </c>
      <c r="J39" s="58">
        <v>2.4727104264991167</v>
      </c>
      <c r="K39" s="56"/>
      <c r="L39" s="59" t="s">
        <v>105</v>
      </c>
      <c r="M39" s="49"/>
    </row>
    <row r="40" spans="1:19" s="43" customFormat="1" ht="12" customHeight="1" thickBot="1">
      <c r="A40" s="49"/>
      <c r="B40" s="79"/>
      <c r="C40" s="891" t="s">
        <v>121</v>
      </c>
      <c r="D40" s="892"/>
      <c r="E40" s="892"/>
      <c r="F40" s="892"/>
      <c r="G40" s="892"/>
      <c r="H40" s="893" t="s">
        <v>122</v>
      </c>
      <c r="I40" s="891" t="s">
        <v>123</v>
      </c>
      <c r="J40" s="891"/>
      <c r="K40" s="80"/>
      <c r="L40" s="80"/>
      <c r="M40" s="80"/>
      <c r="N40" s="80"/>
      <c r="O40" s="80"/>
      <c r="P40" s="80"/>
      <c r="Q40" s="80"/>
      <c r="R40" s="80"/>
      <c r="S40" s="80"/>
    </row>
    <row r="41" spans="1:19" s="43" customFormat="1" ht="34.5" thickBot="1">
      <c r="A41" s="49"/>
      <c r="B41" s="79"/>
      <c r="C41" s="81" t="s">
        <v>124</v>
      </c>
      <c r="D41" s="81" t="s">
        <v>90</v>
      </c>
      <c r="E41" s="81" t="s">
        <v>125</v>
      </c>
      <c r="F41" s="81" t="s">
        <v>126</v>
      </c>
      <c r="G41" s="81" t="s">
        <v>127</v>
      </c>
      <c r="H41" s="894"/>
      <c r="I41" s="46" t="s">
        <v>128</v>
      </c>
      <c r="J41" s="81" t="s">
        <v>129</v>
      </c>
      <c r="K41" s="49"/>
      <c r="L41" s="49"/>
      <c r="M41" s="49"/>
    </row>
    <row r="42" spans="1:19" s="43" customFormat="1" ht="12" customHeight="1">
      <c r="A42" s="82" t="s">
        <v>130</v>
      </c>
      <c r="B42" s="44"/>
      <c r="C42" s="44"/>
      <c r="D42" s="44"/>
      <c r="E42" s="44"/>
      <c r="F42" s="44"/>
      <c r="G42" s="44"/>
      <c r="H42" s="44"/>
      <c r="I42" s="44"/>
      <c r="J42" s="44"/>
    </row>
    <row r="43" spans="1:19" s="43" customFormat="1" ht="12" customHeight="1">
      <c r="A43" s="82" t="s">
        <v>131</v>
      </c>
      <c r="B43" s="44"/>
      <c r="C43" s="44"/>
      <c r="D43" s="44"/>
      <c r="E43" s="44"/>
      <c r="F43" s="44"/>
      <c r="G43" s="44"/>
      <c r="I43" s="44"/>
      <c r="J43" s="44"/>
    </row>
    <row r="44" spans="1:19" s="43" customFormat="1" ht="6" customHeight="1">
      <c r="B44" s="44"/>
      <c r="C44" s="44"/>
      <c r="D44" s="44"/>
      <c r="E44" s="44"/>
      <c r="F44" s="44"/>
      <c r="G44" s="44"/>
      <c r="H44" s="44"/>
      <c r="I44" s="44"/>
      <c r="J44" s="44"/>
    </row>
    <row r="45" spans="1:19" s="43" customFormat="1" ht="10.9" customHeight="1">
      <c r="A45" s="83" t="s">
        <v>132</v>
      </c>
      <c r="B45" s="44"/>
      <c r="C45" s="44"/>
      <c r="D45" s="44"/>
      <c r="E45" s="44"/>
      <c r="F45" s="44"/>
      <c r="G45" s="44"/>
      <c r="H45" s="44"/>
      <c r="I45" s="44"/>
      <c r="J45" s="44"/>
    </row>
    <row r="46" spans="1:19" s="43" customFormat="1" ht="10.9" customHeight="1">
      <c r="A46" s="84" t="s">
        <v>133</v>
      </c>
      <c r="B46" s="44"/>
      <c r="C46" s="44"/>
      <c r="D46" s="44"/>
      <c r="E46" s="44"/>
      <c r="F46" s="44"/>
      <c r="G46" s="44"/>
      <c r="H46" s="44"/>
      <c r="I46" s="44"/>
      <c r="J46" s="44"/>
    </row>
    <row r="47" spans="1:19" s="43" customFormat="1" ht="10.9" customHeight="1">
      <c r="A47" s="85" t="s">
        <v>134</v>
      </c>
      <c r="B47" s="44"/>
      <c r="C47" s="44"/>
      <c r="D47" s="44"/>
      <c r="E47" s="44"/>
      <c r="F47" s="44"/>
      <c r="G47" s="44"/>
      <c r="H47" s="44"/>
      <c r="I47" s="44"/>
      <c r="J47" s="44"/>
    </row>
    <row r="48" spans="1:19" s="87" customFormat="1" ht="10.9" customHeight="1">
      <c r="A48" s="84" t="s">
        <v>135</v>
      </c>
      <c r="B48" s="86"/>
      <c r="C48" s="86"/>
      <c r="D48" s="86"/>
      <c r="E48" s="86"/>
      <c r="F48" s="86"/>
      <c r="G48" s="86"/>
      <c r="H48" s="86"/>
      <c r="I48" s="86"/>
      <c r="J48" s="86"/>
    </row>
    <row r="49" spans="1:10" s="43" customFormat="1" ht="11.1" customHeight="1">
      <c r="A49" s="83" t="s">
        <v>136</v>
      </c>
      <c r="B49" s="44"/>
      <c r="C49" s="44"/>
      <c r="D49" s="44"/>
      <c r="E49" s="44"/>
      <c r="F49" s="44"/>
      <c r="G49" s="44"/>
      <c r="H49" s="44"/>
      <c r="I49" s="44"/>
      <c r="J49" s="44"/>
    </row>
    <row r="50" spans="1:10" s="43" customFormat="1" ht="10.9" customHeight="1">
      <c r="A50" s="84" t="s">
        <v>137</v>
      </c>
      <c r="B50" s="44"/>
      <c r="C50" s="44"/>
      <c r="D50" s="44"/>
      <c r="E50" s="44"/>
      <c r="F50" s="44"/>
      <c r="G50" s="44"/>
      <c r="H50" s="44"/>
      <c r="I50" s="44"/>
      <c r="J50" s="44"/>
    </row>
    <row r="51" spans="1:10" s="43" customFormat="1" ht="11.1" customHeight="1">
      <c r="A51" s="83" t="s">
        <v>138</v>
      </c>
      <c r="B51" s="44"/>
      <c r="C51" s="44"/>
      <c r="D51" s="44"/>
      <c r="E51" s="44"/>
      <c r="F51" s="44"/>
      <c r="G51" s="44"/>
      <c r="H51" s="44"/>
      <c r="I51" s="44"/>
      <c r="J51" s="44"/>
    </row>
    <row r="52" spans="1:10" s="43" customFormat="1" ht="11.1" customHeight="1">
      <c r="A52" s="84" t="s">
        <v>139</v>
      </c>
      <c r="B52" s="86"/>
      <c r="C52" s="86"/>
      <c r="D52" s="86"/>
      <c r="E52" s="86"/>
      <c r="F52" s="86"/>
      <c r="G52" s="86"/>
      <c r="H52" s="86"/>
      <c r="I52" s="86"/>
      <c r="J52" s="86"/>
    </row>
    <row r="53" spans="1:10" s="89" customFormat="1" ht="11.1" customHeight="1">
      <c r="A53" s="43" t="s">
        <v>140</v>
      </c>
      <c r="B53" s="88"/>
      <c r="C53" s="88"/>
      <c r="D53" s="88"/>
      <c r="E53" s="88"/>
      <c r="F53" s="88"/>
      <c r="G53" s="88"/>
      <c r="H53" s="88"/>
      <c r="I53" s="88"/>
      <c r="J53" s="88"/>
    </row>
    <row r="54" spans="1:10" s="89" customFormat="1" ht="11.1" customHeight="1">
      <c r="A54" s="43" t="s">
        <v>141</v>
      </c>
      <c r="B54" s="88"/>
      <c r="C54" s="88"/>
      <c r="D54" s="88"/>
      <c r="E54" s="88"/>
      <c r="F54" s="88"/>
      <c r="G54" s="88"/>
      <c r="H54" s="88"/>
      <c r="I54" s="88"/>
      <c r="J54" s="88"/>
    </row>
    <row r="55" spans="1:10" s="89" customFormat="1" ht="11.1" customHeight="1">
      <c r="A55" s="43"/>
      <c r="B55" s="88"/>
      <c r="C55" s="88"/>
      <c r="D55" s="88"/>
      <c r="E55" s="88"/>
      <c r="F55" s="88"/>
      <c r="G55" s="88"/>
      <c r="H55" s="88"/>
      <c r="I55" s="88"/>
      <c r="J55" s="88"/>
    </row>
    <row r="56" spans="1:10" s="89" customFormat="1" ht="11.1" customHeight="1">
      <c r="A56" s="90" t="s">
        <v>142</v>
      </c>
      <c r="B56" s="88"/>
      <c r="C56" s="88"/>
      <c r="D56" s="88"/>
      <c r="E56" s="88"/>
      <c r="F56" s="88"/>
      <c r="G56" s="88"/>
      <c r="H56" s="88"/>
      <c r="I56" s="88"/>
      <c r="J56" s="88"/>
    </row>
    <row r="57" spans="1:10" s="89" customFormat="1" ht="11.1" customHeight="1">
      <c r="A57" s="91" t="s">
        <v>143</v>
      </c>
      <c r="B57" s="88"/>
      <c r="C57" s="88"/>
      <c r="D57" s="88"/>
      <c r="E57" s="88"/>
      <c r="F57" s="88"/>
      <c r="G57" s="88"/>
      <c r="H57" s="88"/>
      <c r="I57" s="88"/>
      <c r="J57" s="88"/>
    </row>
    <row r="58" spans="1:10" s="89" customFormat="1" ht="11.1" customHeight="1">
      <c r="A58" s="91" t="s">
        <v>144</v>
      </c>
      <c r="B58" s="88"/>
      <c r="C58" s="88"/>
      <c r="D58" s="88"/>
      <c r="E58" s="88"/>
      <c r="F58" s="88"/>
      <c r="G58" s="88"/>
      <c r="H58" s="88"/>
      <c r="I58" s="88"/>
      <c r="J58" s="88"/>
    </row>
    <row r="59" spans="1:10" s="89" customFormat="1" ht="11.1" customHeight="1">
      <c r="A59" s="91" t="s">
        <v>145</v>
      </c>
      <c r="B59" s="88"/>
      <c r="C59" s="88"/>
      <c r="D59" s="88"/>
      <c r="E59" s="88"/>
      <c r="F59" s="88"/>
      <c r="G59" s="88"/>
      <c r="H59" s="88"/>
      <c r="I59" s="88"/>
      <c r="J59" s="88"/>
    </row>
    <row r="60" spans="1:10" s="89" customFormat="1" ht="11.1" customHeight="1">
      <c r="A60" s="91" t="s">
        <v>146</v>
      </c>
      <c r="B60" s="88"/>
      <c r="C60" s="88"/>
      <c r="D60" s="88"/>
      <c r="E60" s="88"/>
      <c r="F60" s="88"/>
      <c r="G60" s="88"/>
      <c r="H60" s="88"/>
      <c r="I60" s="88"/>
      <c r="J60" s="88"/>
    </row>
    <row r="61" spans="1:10" s="43" customFormat="1" ht="11.1" customHeight="1">
      <c r="A61" s="88"/>
      <c r="B61" s="44"/>
      <c r="C61" s="44"/>
      <c r="D61" s="44"/>
      <c r="E61" s="44"/>
      <c r="F61" s="44"/>
      <c r="G61" s="44"/>
      <c r="H61" s="44"/>
      <c r="I61" s="44"/>
      <c r="J61" s="44"/>
    </row>
    <row r="62" spans="1:10" s="43" customFormat="1" ht="12.75">
      <c r="A62"/>
      <c r="B62"/>
      <c r="C62"/>
      <c r="D62"/>
      <c r="E62" s="44"/>
      <c r="F62" s="44"/>
      <c r="G62" s="44"/>
      <c r="H62" s="44"/>
      <c r="I62" s="44"/>
      <c r="J62" s="44"/>
    </row>
    <row r="63" spans="1:10" s="43" customFormat="1" ht="11.1" customHeight="1">
      <c r="A63" s="44"/>
      <c r="B63" s="44"/>
      <c r="C63" s="44"/>
      <c r="D63" s="44"/>
      <c r="E63" s="44"/>
      <c r="F63" s="44"/>
      <c r="G63" s="44"/>
      <c r="H63" s="44"/>
      <c r="I63" s="44"/>
      <c r="J63" s="44"/>
    </row>
    <row r="64" spans="1:10" s="43" customFormat="1" ht="11.1" customHeight="1">
      <c r="A64" s="44"/>
      <c r="B64" s="44"/>
      <c r="C64" s="44"/>
      <c r="D64" s="44"/>
      <c r="E64" s="44"/>
      <c r="F64" s="44"/>
      <c r="G64" s="44"/>
      <c r="H64" s="44"/>
      <c r="I64" s="44"/>
      <c r="J64" s="44"/>
    </row>
    <row r="65" spans="1:10" s="43" customFormat="1" ht="11.1" customHeight="1">
      <c r="A65" s="44"/>
      <c r="B65" s="44"/>
      <c r="C65" s="44"/>
      <c r="D65" s="44"/>
      <c r="E65" s="44"/>
      <c r="F65" s="44"/>
      <c r="G65" s="44"/>
      <c r="H65" s="44"/>
      <c r="I65" s="44"/>
      <c r="J65" s="44"/>
    </row>
    <row r="66" spans="1:10" s="43" customFormat="1" ht="11.1" customHeight="1">
      <c r="A66" s="44"/>
      <c r="B66" s="44"/>
      <c r="C66" s="44"/>
      <c r="D66" s="44"/>
      <c r="E66" s="44"/>
      <c r="F66" s="44"/>
      <c r="G66" s="44"/>
      <c r="H66" s="44"/>
      <c r="I66" s="44"/>
      <c r="J66" s="44"/>
    </row>
    <row r="67" spans="1:10" s="43" customFormat="1" ht="11.1" customHeight="1">
      <c r="A67" s="44"/>
      <c r="B67" s="44"/>
      <c r="C67" s="44"/>
      <c r="D67" s="44"/>
      <c r="E67" s="44"/>
      <c r="F67" s="44"/>
      <c r="G67" s="44"/>
      <c r="H67" s="44"/>
      <c r="I67" s="44"/>
      <c r="J67" s="44"/>
    </row>
    <row r="68" spans="1:10" s="43" customFormat="1" ht="11.1" customHeight="1">
      <c r="A68" s="44"/>
      <c r="B68" s="44"/>
      <c r="C68" s="44"/>
      <c r="D68" s="44"/>
      <c r="E68" s="44"/>
      <c r="F68" s="44"/>
      <c r="G68" s="44"/>
      <c r="H68" s="44"/>
      <c r="I68" s="44"/>
      <c r="J68" s="44"/>
    </row>
    <row r="69" spans="1:10" s="43" customFormat="1" ht="11.1" customHeight="1">
      <c r="A69" s="44"/>
      <c r="B69" s="44"/>
      <c r="C69" s="44"/>
      <c r="D69" s="44"/>
      <c r="E69" s="44"/>
      <c r="F69" s="44"/>
      <c r="G69" s="44"/>
      <c r="H69" s="44"/>
      <c r="I69" s="44"/>
      <c r="J69" s="44"/>
    </row>
    <row r="70" spans="1:10" s="43" customFormat="1" ht="11.1" customHeight="1">
      <c r="A70" s="44"/>
      <c r="B70" s="44"/>
      <c r="C70" s="44"/>
      <c r="D70" s="44"/>
      <c r="E70" s="44"/>
      <c r="F70" s="44"/>
      <c r="G70" s="44"/>
      <c r="H70" s="44"/>
      <c r="I70" s="44"/>
      <c r="J70" s="44"/>
    </row>
    <row r="71" spans="1:10" s="43" customFormat="1" ht="11.1" customHeight="1">
      <c r="A71" s="44"/>
      <c r="B71" s="44"/>
      <c r="C71" s="44"/>
      <c r="D71" s="44"/>
      <c r="E71" s="44"/>
      <c r="F71" s="44"/>
      <c r="G71" s="44"/>
      <c r="H71" s="44"/>
      <c r="I71" s="44"/>
      <c r="J71" s="44"/>
    </row>
    <row r="72" spans="1:10" s="43" customFormat="1" ht="11.1" customHeight="1">
      <c r="A72" s="44"/>
      <c r="B72" s="44"/>
      <c r="C72" s="44"/>
      <c r="D72" s="44"/>
      <c r="E72" s="44"/>
      <c r="F72" s="44"/>
      <c r="G72" s="44"/>
      <c r="H72" s="44"/>
      <c r="I72" s="44"/>
      <c r="J72" s="44"/>
    </row>
    <row r="73" spans="1:10" s="43" customFormat="1" ht="11.1" customHeight="1">
      <c r="A73" s="44"/>
      <c r="B73" s="44"/>
      <c r="C73" s="44"/>
      <c r="D73" s="44"/>
      <c r="E73" s="44"/>
      <c r="F73" s="44"/>
      <c r="G73" s="44"/>
      <c r="H73" s="44"/>
      <c r="I73" s="44"/>
      <c r="J73" s="44"/>
    </row>
    <row r="74" spans="1:10" s="43" customFormat="1" ht="11.1" customHeight="1">
      <c r="A74" s="44"/>
      <c r="B74" s="44"/>
      <c r="C74" s="44"/>
      <c r="D74" s="44"/>
      <c r="E74" s="44"/>
      <c r="F74" s="44"/>
      <c r="G74" s="44"/>
      <c r="H74" s="44"/>
      <c r="I74" s="44"/>
      <c r="J74" s="44"/>
    </row>
    <row r="75" spans="1:10" s="43" customFormat="1" ht="11.1" customHeight="1">
      <c r="A75" s="44"/>
      <c r="B75" s="44"/>
      <c r="C75" s="44"/>
      <c r="D75" s="44"/>
      <c r="E75" s="44"/>
      <c r="F75" s="44"/>
      <c r="G75" s="44"/>
      <c r="H75" s="44"/>
      <c r="I75" s="44"/>
      <c r="J75" s="44"/>
    </row>
    <row r="76" spans="1:10" s="43" customFormat="1" ht="11.1" customHeight="1">
      <c r="A76" s="44"/>
      <c r="B76" s="44"/>
      <c r="C76" s="44"/>
      <c r="D76" s="44"/>
      <c r="E76" s="44"/>
      <c r="F76" s="44"/>
      <c r="G76" s="44"/>
      <c r="H76" s="44"/>
      <c r="I76" s="44"/>
      <c r="J76" s="44"/>
    </row>
    <row r="77" spans="1:10" s="43" customFormat="1" ht="11.1" customHeight="1">
      <c r="A77" s="44"/>
      <c r="B77" s="44"/>
      <c r="C77" s="44"/>
      <c r="D77" s="44"/>
      <c r="E77" s="44"/>
      <c r="F77" s="44"/>
      <c r="G77" s="44"/>
      <c r="H77" s="44"/>
      <c r="I77" s="44"/>
      <c r="J77" s="44"/>
    </row>
    <row r="78" spans="1:10" s="43" customFormat="1" ht="11.1" customHeight="1">
      <c r="A78" s="44"/>
      <c r="B78" s="44"/>
      <c r="C78" s="44"/>
      <c r="D78" s="44"/>
      <c r="E78" s="44"/>
      <c r="F78" s="44"/>
      <c r="G78" s="44"/>
      <c r="H78" s="44"/>
      <c r="I78" s="44"/>
      <c r="J78" s="44"/>
    </row>
    <row r="79" spans="1:10" s="43" customFormat="1" ht="11.1" customHeight="1">
      <c r="A79" s="44"/>
      <c r="B79" s="44"/>
      <c r="C79" s="44"/>
      <c r="D79" s="44"/>
      <c r="E79" s="44"/>
      <c r="F79" s="44"/>
      <c r="G79" s="44"/>
      <c r="H79" s="44"/>
      <c r="I79" s="44"/>
      <c r="J79" s="44"/>
    </row>
    <row r="80" spans="1:10" s="43" customFormat="1" ht="11.1" customHeight="1">
      <c r="A80" s="44"/>
      <c r="B80" s="44"/>
      <c r="C80" s="44"/>
      <c r="D80" s="44"/>
      <c r="E80" s="44"/>
      <c r="F80" s="44"/>
      <c r="G80" s="44"/>
      <c r="H80" s="44"/>
      <c r="I80" s="44"/>
      <c r="J80" s="44"/>
    </row>
    <row r="81" spans="1:10" s="43" customFormat="1" ht="11.1" customHeight="1">
      <c r="A81" s="44"/>
      <c r="B81" s="44"/>
      <c r="C81" s="44"/>
      <c r="D81" s="44"/>
      <c r="E81" s="44"/>
      <c r="F81" s="44"/>
      <c r="G81" s="44"/>
      <c r="H81" s="44"/>
      <c r="I81" s="44"/>
      <c r="J81" s="44"/>
    </row>
    <row r="82" spans="1:10" s="43" customFormat="1" ht="11.1" customHeight="1">
      <c r="A82" s="44"/>
      <c r="B82" s="44"/>
      <c r="C82" s="44"/>
      <c r="D82" s="44"/>
      <c r="E82" s="44"/>
      <c r="F82" s="44"/>
      <c r="G82" s="44"/>
      <c r="H82" s="44"/>
      <c r="I82" s="44"/>
      <c r="J82" s="44"/>
    </row>
    <row r="83" spans="1:10" s="43" customFormat="1" ht="11.1" customHeight="1">
      <c r="A83" s="44"/>
      <c r="B83" s="44"/>
      <c r="C83" s="44"/>
      <c r="D83" s="44"/>
      <c r="E83" s="44"/>
      <c r="F83" s="44"/>
      <c r="G83" s="44"/>
      <c r="H83" s="44"/>
      <c r="I83" s="44"/>
      <c r="J83" s="44"/>
    </row>
    <row r="84" spans="1:10" s="43" customFormat="1" ht="11.1" customHeight="1">
      <c r="A84" s="44"/>
      <c r="B84" s="44"/>
      <c r="C84" s="44"/>
      <c r="D84" s="44"/>
      <c r="E84" s="44"/>
      <c r="F84" s="44"/>
      <c r="G84" s="44"/>
      <c r="H84" s="44"/>
      <c r="I84" s="44"/>
      <c r="J84" s="44"/>
    </row>
    <row r="85" spans="1:10" s="43" customFormat="1" ht="11.1" customHeight="1">
      <c r="A85" s="44"/>
      <c r="B85" s="44"/>
      <c r="C85" s="44"/>
      <c r="D85" s="44"/>
      <c r="E85" s="44"/>
      <c r="F85" s="44"/>
      <c r="G85" s="44"/>
      <c r="H85" s="44"/>
      <c r="I85" s="44"/>
      <c r="J85" s="44"/>
    </row>
    <row r="86" spans="1:10" s="43" customFormat="1" ht="11.1" customHeight="1">
      <c r="A86" s="44"/>
      <c r="B86" s="44"/>
      <c r="C86" s="44"/>
      <c r="D86" s="44"/>
      <c r="E86" s="44"/>
      <c r="F86" s="44"/>
      <c r="G86" s="44"/>
      <c r="H86" s="44"/>
      <c r="I86" s="44"/>
      <c r="J86" s="44"/>
    </row>
    <row r="87" spans="1:10" s="43" customFormat="1" ht="11.1" customHeight="1">
      <c r="A87" s="44"/>
      <c r="B87" s="44"/>
      <c r="C87" s="44"/>
      <c r="D87" s="44"/>
      <c r="E87" s="44"/>
      <c r="F87" s="44"/>
      <c r="G87" s="44"/>
      <c r="H87" s="44"/>
      <c r="I87" s="44"/>
      <c r="J87" s="44"/>
    </row>
    <row r="88" spans="1:10" s="43" customFormat="1" ht="11.1" customHeight="1">
      <c r="A88" s="44"/>
      <c r="B88" s="44"/>
      <c r="C88" s="44"/>
      <c r="D88" s="44"/>
      <c r="E88" s="44"/>
      <c r="F88" s="44"/>
      <c r="G88" s="44"/>
      <c r="H88" s="44"/>
      <c r="I88" s="44"/>
      <c r="J88" s="44"/>
    </row>
    <row r="89" spans="1:10" s="43" customFormat="1" ht="11.1" customHeight="1">
      <c r="A89" s="44"/>
      <c r="B89" s="44"/>
      <c r="C89" s="44"/>
      <c r="D89" s="44"/>
      <c r="E89" s="44"/>
      <c r="F89" s="44"/>
      <c r="G89" s="44"/>
      <c r="H89" s="44"/>
      <c r="I89" s="44"/>
      <c r="J89" s="44"/>
    </row>
    <row r="90" spans="1:10" s="43" customFormat="1" ht="11.1" customHeight="1">
      <c r="A90" s="44"/>
      <c r="B90" s="44"/>
      <c r="C90" s="44"/>
      <c r="D90" s="44"/>
      <c r="E90" s="44"/>
      <c r="F90" s="44"/>
      <c r="G90" s="44"/>
      <c r="H90" s="44"/>
      <c r="I90" s="44"/>
      <c r="J90" s="44"/>
    </row>
    <row r="91" spans="1:10" s="43" customFormat="1" ht="11.1" customHeight="1">
      <c r="A91" s="44"/>
      <c r="B91" s="44"/>
      <c r="C91" s="44"/>
      <c r="D91" s="44"/>
      <c r="E91" s="44"/>
      <c r="F91" s="44"/>
      <c r="G91" s="44"/>
      <c r="H91" s="44"/>
      <c r="I91" s="44"/>
      <c r="J91" s="44"/>
    </row>
    <row r="92" spans="1:10" s="43" customFormat="1" ht="11.1" customHeight="1">
      <c r="A92" s="44"/>
      <c r="B92" s="44"/>
      <c r="C92" s="44"/>
      <c r="D92" s="44"/>
      <c r="E92" s="44"/>
      <c r="F92" s="44"/>
      <c r="G92" s="44"/>
      <c r="H92" s="44"/>
      <c r="I92" s="44"/>
      <c r="J92" s="44"/>
    </row>
    <row r="93" spans="1:10" s="43" customFormat="1" ht="11.1" customHeight="1">
      <c r="A93" s="44"/>
      <c r="B93" s="44"/>
      <c r="C93" s="44"/>
      <c r="D93" s="44"/>
      <c r="E93" s="44"/>
      <c r="F93" s="44"/>
      <c r="G93" s="44"/>
      <c r="H93" s="44"/>
      <c r="I93" s="44"/>
      <c r="J93" s="44"/>
    </row>
    <row r="94" spans="1:10" s="43" customFormat="1" ht="11.1" customHeight="1">
      <c r="A94" s="44"/>
      <c r="B94" s="44"/>
      <c r="C94" s="44"/>
      <c r="D94" s="44"/>
      <c r="E94" s="44"/>
      <c r="F94" s="44"/>
      <c r="G94" s="44"/>
      <c r="H94" s="44"/>
      <c r="I94" s="44"/>
      <c r="J94" s="44"/>
    </row>
    <row r="95" spans="1:10" s="43" customFormat="1" ht="11.1" customHeight="1">
      <c r="A95" s="44"/>
      <c r="B95" s="44"/>
      <c r="C95" s="44"/>
      <c r="D95" s="44"/>
      <c r="E95" s="44"/>
      <c r="F95" s="44"/>
      <c r="G95" s="44"/>
      <c r="H95" s="44"/>
      <c r="I95" s="44"/>
      <c r="J95" s="44"/>
    </row>
    <row r="96" spans="1:10" s="43" customFormat="1" ht="11.1" customHeight="1">
      <c r="A96" s="44"/>
      <c r="B96" s="44"/>
      <c r="C96" s="44"/>
      <c r="D96" s="44"/>
      <c r="E96" s="44"/>
      <c r="F96" s="44"/>
      <c r="G96" s="44"/>
      <c r="H96" s="44"/>
      <c r="I96" s="44"/>
      <c r="J96" s="44"/>
    </row>
    <row r="97" spans="1:10" s="43" customFormat="1" ht="11.1" customHeight="1">
      <c r="A97" s="44"/>
      <c r="B97" s="44"/>
      <c r="C97" s="44"/>
      <c r="D97" s="44"/>
      <c r="E97" s="44"/>
      <c r="F97" s="44"/>
      <c r="G97" s="44"/>
      <c r="H97" s="44"/>
      <c r="I97" s="44"/>
      <c r="J97" s="44"/>
    </row>
    <row r="98" spans="1:10" s="43" customFormat="1" ht="11.1" customHeight="1">
      <c r="A98" s="44"/>
      <c r="B98" s="44"/>
      <c r="C98" s="44"/>
      <c r="D98" s="44"/>
      <c r="E98" s="44"/>
      <c r="F98" s="44"/>
      <c r="G98" s="44"/>
      <c r="H98" s="44"/>
      <c r="I98" s="44"/>
      <c r="J98" s="44"/>
    </row>
    <row r="99" spans="1:10" s="43" customFormat="1" ht="11.1" customHeight="1">
      <c r="A99" s="44"/>
      <c r="B99" s="44"/>
      <c r="C99" s="44"/>
      <c r="D99" s="44"/>
      <c r="E99" s="44"/>
      <c r="F99" s="44"/>
      <c r="G99" s="44"/>
      <c r="H99" s="44"/>
      <c r="I99" s="44"/>
      <c r="J99" s="44"/>
    </row>
    <row r="100" spans="1:10" s="43" customFormat="1" ht="11.1" customHeight="1">
      <c r="A100" s="44"/>
      <c r="B100" s="44"/>
      <c r="C100" s="44"/>
      <c r="D100" s="44"/>
      <c r="E100" s="44"/>
      <c r="F100" s="44"/>
      <c r="G100" s="44"/>
      <c r="H100" s="44"/>
      <c r="I100" s="44"/>
      <c r="J100" s="44"/>
    </row>
    <row r="101" spans="1:10" s="43" customFormat="1" ht="11.1" customHeight="1">
      <c r="A101" s="44"/>
      <c r="B101" s="44"/>
      <c r="C101" s="44"/>
      <c r="D101" s="44"/>
      <c r="E101" s="44"/>
      <c r="F101" s="44"/>
      <c r="G101" s="44"/>
      <c r="H101" s="44"/>
      <c r="I101" s="44"/>
      <c r="J101" s="44"/>
    </row>
    <row r="102" spans="1:10" s="43" customFormat="1" ht="11.1" customHeight="1">
      <c r="A102" s="44"/>
      <c r="B102" s="44"/>
      <c r="C102" s="44"/>
      <c r="D102" s="44"/>
      <c r="E102" s="44"/>
      <c r="F102" s="44"/>
      <c r="G102" s="44"/>
      <c r="H102" s="44"/>
      <c r="I102" s="44"/>
      <c r="J102" s="44"/>
    </row>
    <row r="103" spans="1:10" s="43" customFormat="1" ht="11.1" customHeight="1">
      <c r="A103" s="44"/>
      <c r="B103" s="44"/>
      <c r="C103" s="44"/>
      <c r="D103" s="44"/>
      <c r="E103" s="44"/>
      <c r="F103" s="44"/>
      <c r="G103" s="44"/>
      <c r="H103" s="44"/>
      <c r="I103" s="44"/>
      <c r="J103" s="44"/>
    </row>
    <row r="104" spans="1:10" s="43" customFormat="1" ht="11.1" customHeight="1">
      <c r="A104" s="44"/>
      <c r="B104" s="44"/>
      <c r="C104" s="44"/>
      <c r="D104" s="44"/>
      <c r="E104" s="44"/>
      <c r="F104" s="44"/>
      <c r="G104" s="44"/>
      <c r="H104" s="44"/>
      <c r="I104" s="44"/>
      <c r="J104" s="44"/>
    </row>
    <row r="105" spans="1:10" s="43" customFormat="1" ht="11.1" customHeight="1">
      <c r="A105" s="44"/>
      <c r="B105" s="44"/>
      <c r="C105" s="44"/>
      <c r="D105" s="44"/>
      <c r="E105" s="44"/>
      <c r="F105" s="44"/>
      <c r="G105" s="44"/>
      <c r="H105" s="44"/>
      <c r="I105" s="44"/>
      <c r="J105" s="44"/>
    </row>
    <row r="106" spans="1:10" s="43" customFormat="1" ht="11.1" customHeight="1">
      <c r="A106" s="44"/>
      <c r="B106" s="44"/>
      <c r="C106" s="44"/>
      <c r="D106" s="44"/>
      <c r="E106" s="44"/>
      <c r="F106" s="44"/>
      <c r="G106" s="44"/>
      <c r="H106" s="44"/>
      <c r="I106" s="44"/>
      <c r="J106" s="44"/>
    </row>
    <row r="107" spans="1:10" s="43" customFormat="1" ht="11.1" customHeight="1">
      <c r="A107" s="44"/>
      <c r="B107" s="44"/>
      <c r="C107" s="44"/>
      <c r="D107" s="44"/>
      <c r="E107" s="44"/>
      <c r="F107" s="44"/>
      <c r="G107" s="44"/>
      <c r="H107" s="44"/>
      <c r="I107" s="44"/>
      <c r="J107" s="44"/>
    </row>
    <row r="108" spans="1:10" s="43" customFormat="1" ht="11.1" customHeight="1">
      <c r="A108" s="44"/>
      <c r="B108" s="44"/>
      <c r="C108" s="44"/>
      <c r="D108" s="44"/>
      <c r="E108" s="44"/>
      <c r="F108" s="44"/>
      <c r="G108" s="44"/>
      <c r="H108" s="44"/>
      <c r="I108" s="44"/>
      <c r="J108" s="44"/>
    </row>
    <row r="109" spans="1:10" s="43" customFormat="1" ht="11.1" customHeight="1">
      <c r="A109" s="44"/>
      <c r="B109" s="44"/>
      <c r="C109" s="44"/>
      <c r="D109" s="44"/>
      <c r="E109" s="44"/>
      <c r="F109" s="44"/>
      <c r="G109" s="44"/>
      <c r="H109" s="44"/>
      <c r="I109" s="44"/>
      <c r="J109" s="44"/>
    </row>
    <row r="110" spans="1:10" s="43" customFormat="1" ht="11.1" customHeight="1">
      <c r="A110" s="44"/>
      <c r="B110" s="44"/>
      <c r="C110" s="44"/>
      <c r="D110" s="44"/>
      <c r="E110" s="44"/>
      <c r="F110" s="44"/>
      <c r="G110" s="44"/>
      <c r="H110" s="44"/>
      <c r="I110" s="44"/>
      <c r="J110" s="44"/>
    </row>
    <row r="111" spans="1:10" s="43" customFormat="1" ht="11.1" customHeight="1">
      <c r="A111" s="44"/>
      <c r="B111" s="44"/>
      <c r="C111" s="44"/>
      <c r="D111" s="44"/>
      <c r="E111" s="44"/>
      <c r="F111" s="44"/>
      <c r="G111" s="44"/>
      <c r="H111" s="44"/>
      <c r="I111" s="44"/>
      <c r="J111" s="44"/>
    </row>
    <row r="112" spans="1:10" s="43" customFormat="1" ht="11.1" customHeight="1">
      <c r="A112" s="44"/>
      <c r="B112" s="44"/>
      <c r="C112" s="44"/>
      <c r="D112" s="44"/>
      <c r="E112" s="44"/>
      <c r="F112" s="44"/>
      <c r="G112" s="44"/>
      <c r="H112" s="44"/>
      <c r="I112" s="44"/>
      <c r="J112" s="44"/>
    </row>
    <row r="113" spans="1:10" s="43" customFormat="1" ht="11.1" customHeight="1">
      <c r="A113" s="44"/>
      <c r="B113" s="44"/>
      <c r="C113" s="44"/>
      <c r="D113" s="44"/>
      <c r="E113" s="44"/>
      <c r="F113" s="44"/>
      <c r="G113" s="44"/>
      <c r="H113" s="44"/>
      <c r="I113" s="44"/>
      <c r="J113" s="44"/>
    </row>
    <row r="114" spans="1:10" s="43" customFormat="1" ht="11.1" customHeight="1">
      <c r="A114" s="44"/>
      <c r="B114" s="44"/>
      <c r="C114" s="44"/>
      <c r="D114" s="44"/>
      <c r="E114" s="44"/>
      <c r="F114" s="44"/>
      <c r="G114" s="44"/>
      <c r="H114" s="44"/>
      <c r="I114" s="44"/>
      <c r="J114" s="44"/>
    </row>
    <row r="115" spans="1:10" s="43" customFormat="1" ht="11.1" customHeight="1">
      <c r="A115" s="44"/>
      <c r="B115" s="44"/>
      <c r="C115" s="44"/>
      <c r="D115" s="44"/>
      <c r="E115" s="44"/>
      <c r="F115" s="44"/>
      <c r="G115" s="44"/>
      <c r="H115" s="44"/>
      <c r="I115" s="44"/>
      <c r="J115" s="44"/>
    </row>
    <row r="116" spans="1:10" s="43" customFormat="1" ht="11.1" customHeight="1">
      <c r="A116" s="44"/>
      <c r="B116" s="44"/>
      <c r="C116" s="44"/>
      <c r="D116" s="44"/>
      <c r="E116" s="44"/>
      <c r="F116" s="44"/>
      <c r="G116" s="44"/>
      <c r="H116" s="44"/>
      <c r="I116" s="44"/>
      <c r="J116" s="44"/>
    </row>
    <row r="117" spans="1:10" s="43" customFormat="1" ht="11.1" customHeight="1">
      <c r="A117" s="44"/>
      <c r="B117" s="44"/>
      <c r="C117" s="44"/>
      <c r="D117" s="44"/>
      <c r="E117" s="44"/>
      <c r="F117" s="44"/>
      <c r="G117" s="44"/>
      <c r="H117" s="44"/>
      <c r="I117" s="44"/>
      <c r="J117" s="44"/>
    </row>
    <row r="118" spans="1:10" s="43" customFormat="1" ht="11.1" customHeight="1">
      <c r="A118" s="44"/>
      <c r="B118" s="44"/>
      <c r="C118" s="44"/>
      <c r="D118" s="44"/>
      <c r="E118" s="44"/>
      <c r="F118" s="44"/>
      <c r="G118" s="44"/>
      <c r="H118" s="44"/>
      <c r="I118" s="44"/>
      <c r="J118" s="44"/>
    </row>
    <row r="119" spans="1:10" s="43" customFormat="1" ht="11.1" customHeight="1">
      <c r="A119" s="44"/>
      <c r="B119" s="44"/>
      <c r="C119" s="44"/>
      <c r="D119" s="44"/>
      <c r="E119" s="44"/>
      <c r="F119" s="44"/>
      <c r="G119" s="44"/>
      <c r="H119" s="44"/>
      <c r="I119" s="44"/>
      <c r="J119" s="44"/>
    </row>
    <row r="120" spans="1:10" s="43" customFormat="1" ht="11.1" customHeight="1">
      <c r="A120" s="44"/>
      <c r="B120" s="44"/>
      <c r="C120" s="44"/>
      <c r="D120" s="44"/>
      <c r="E120" s="44"/>
      <c r="F120" s="44"/>
      <c r="G120" s="44"/>
      <c r="H120" s="44"/>
      <c r="I120" s="44"/>
      <c r="J120" s="44"/>
    </row>
    <row r="121" spans="1:10" s="43" customFormat="1" ht="11.1" customHeight="1">
      <c r="A121" s="44"/>
      <c r="B121" s="44"/>
      <c r="C121" s="44"/>
      <c r="D121" s="44"/>
      <c r="E121" s="44"/>
      <c r="F121" s="44"/>
      <c r="G121" s="44"/>
      <c r="H121" s="44"/>
      <c r="I121" s="44"/>
      <c r="J121" s="44"/>
    </row>
    <row r="122" spans="1:10" s="43" customFormat="1" ht="11.1" customHeight="1">
      <c r="A122" s="44"/>
      <c r="B122" s="44"/>
      <c r="C122" s="44"/>
      <c r="D122" s="44"/>
      <c r="E122" s="44"/>
      <c r="F122" s="44"/>
      <c r="G122" s="44"/>
      <c r="H122" s="44"/>
      <c r="I122" s="44"/>
      <c r="J122" s="44"/>
    </row>
    <row r="123" spans="1:10" s="43" customFormat="1" ht="11.1" customHeight="1">
      <c r="A123" s="44"/>
      <c r="B123" s="44"/>
      <c r="C123" s="44"/>
      <c r="D123" s="44"/>
      <c r="E123" s="44"/>
      <c r="F123" s="44"/>
      <c r="G123" s="44"/>
      <c r="H123" s="44"/>
      <c r="I123" s="44"/>
      <c r="J123" s="44"/>
    </row>
    <row r="124" spans="1:10" s="43" customFormat="1" ht="11.1" customHeight="1">
      <c r="A124" s="44"/>
      <c r="B124" s="44"/>
      <c r="C124" s="44"/>
      <c r="D124" s="44"/>
      <c r="E124" s="44"/>
      <c r="F124" s="44"/>
      <c r="G124" s="44"/>
      <c r="H124" s="44"/>
      <c r="I124" s="44"/>
      <c r="J124" s="44"/>
    </row>
    <row r="125" spans="1:10" s="43" customFormat="1" ht="11.1" customHeight="1">
      <c r="A125" s="44"/>
      <c r="B125" s="44"/>
      <c r="C125" s="44"/>
      <c r="D125" s="44"/>
      <c r="E125" s="44"/>
      <c r="F125" s="44"/>
      <c r="G125" s="44"/>
      <c r="H125" s="44"/>
      <c r="I125" s="44"/>
      <c r="J125" s="44"/>
    </row>
    <row r="126" spans="1:10" s="43" customFormat="1" ht="11.1" customHeight="1">
      <c r="A126" s="44"/>
      <c r="B126" s="44"/>
      <c r="C126" s="44"/>
      <c r="D126" s="44"/>
      <c r="E126" s="44"/>
      <c r="F126" s="44"/>
      <c r="G126" s="44"/>
      <c r="H126" s="44"/>
      <c r="I126" s="44"/>
      <c r="J126" s="44"/>
    </row>
    <row r="127" spans="1:10" s="43" customFormat="1" ht="11.1" customHeight="1">
      <c r="A127" s="44"/>
      <c r="B127" s="44"/>
      <c r="C127" s="44"/>
      <c r="D127" s="44"/>
      <c r="E127" s="44"/>
      <c r="F127" s="44"/>
      <c r="G127" s="44"/>
      <c r="H127" s="44"/>
      <c r="I127" s="44"/>
      <c r="J127" s="44"/>
    </row>
    <row r="128" spans="1:10" s="43" customFormat="1" ht="11.1" customHeight="1">
      <c r="A128" s="44"/>
      <c r="B128" s="44"/>
      <c r="C128" s="44"/>
      <c r="D128" s="44"/>
      <c r="E128" s="44"/>
      <c r="F128" s="44"/>
      <c r="G128" s="44"/>
      <c r="H128" s="44"/>
      <c r="I128" s="44"/>
      <c r="J128" s="44"/>
    </row>
    <row r="129" spans="1:10" s="43" customFormat="1" ht="11.1" customHeight="1">
      <c r="A129" s="44"/>
      <c r="B129" s="44"/>
      <c r="C129" s="44"/>
      <c r="D129" s="44"/>
      <c r="E129" s="44"/>
      <c r="F129" s="44"/>
      <c r="G129" s="44"/>
      <c r="H129" s="44"/>
      <c r="I129" s="44"/>
      <c r="J129" s="44"/>
    </row>
    <row r="130" spans="1:10" s="43" customFormat="1" ht="11.1" customHeight="1">
      <c r="A130" s="44"/>
      <c r="B130" s="44"/>
      <c r="C130" s="44"/>
      <c r="D130" s="44"/>
      <c r="E130" s="44"/>
      <c r="F130" s="44"/>
      <c r="G130" s="44"/>
      <c r="H130" s="44"/>
      <c r="I130" s="44"/>
      <c r="J130" s="44"/>
    </row>
    <row r="131" spans="1:10" s="43" customFormat="1" ht="11.1" customHeight="1">
      <c r="A131" s="44"/>
      <c r="B131" s="44"/>
      <c r="C131" s="44"/>
      <c r="D131" s="44"/>
      <c r="E131" s="44"/>
      <c r="F131" s="44"/>
      <c r="G131" s="44"/>
      <c r="H131" s="44"/>
      <c r="I131" s="44"/>
      <c r="J131" s="44"/>
    </row>
    <row r="132" spans="1:10" s="43" customFormat="1" ht="11.1" customHeight="1">
      <c r="A132" s="44"/>
      <c r="B132" s="44"/>
      <c r="C132" s="44"/>
      <c r="D132" s="44"/>
      <c r="E132" s="44"/>
      <c r="F132" s="44"/>
      <c r="G132" s="44"/>
      <c r="H132" s="44"/>
      <c r="I132" s="44"/>
      <c r="J132" s="44"/>
    </row>
    <row r="133" spans="1:10" s="43" customFormat="1" ht="11.1" customHeight="1">
      <c r="A133" s="44"/>
      <c r="B133" s="44"/>
      <c r="C133" s="44"/>
      <c r="D133" s="44"/>
      <c r="E133" s="44"/>
      <c r="F133" s="44"/>
      <c r="G133" s="44"/>
      <c r="H133" s="44"/>
      <c r="I133" s="44"/>
      <c r="J133" s="44"/>
    </row>
    <row r="134" spans="1:10" s="43" customFormat="1" ht="11.1" customHeight="1">
      <c r="A134" s="44"/>
      <c r="B134" s="44"/>
      <c r="C134" s="44"/>
      <c r="D134" s="44"/>
      <c r="E134" s="44"/>
      <c r="F134" s="44"/>
      <c r="G134" s="44"/>
      <c r="H134" s="44"/>
      <c r="I134" s="44"/>
      <c r="J134" s="44"/>
    </row>
    <row r="135" spans="1:10" s="43" customFormat="1" ht="11.1" customHeight="1">
      <c r="A135" s="44"/>
      <c r="B135" s="44"/>
      <c r="C135" s="44"/>
      <c r="D135" s="44"/>
      <c r="E135" s="44"/>
      <c r="F135" s="44"/>
      <c r="G135" s="44"/>
      <c r="H135" s="44"/>
      <c r="I135" s="44"/>
      <c r="J135" s="44"/>
    </row>
    <row r="136" spans="1:10" s="43" customFormat="1" ht="11.1" customHeight="1">
      <c r="A136" s="44"/>
      <c r="B136" s="44"/>
      <c r="C136" s="44"/>
      <c r="D136" s="44"/>
      <c r="E136" s="44"/>
      <c r="F136" s="44"/>
      <c r="G136" s="44"/>
      <c r="H136" s="44"/>
      <c r="I136" s="44"/>
      <c r="J136" s="44"/>
    </row>
    <row r="137" spans="1:10" s="43" customFormat="1" ht="11.1" customHeight="1">
      <c r="A137" s="44"/>
      <c r="B137" s="44"/>
      <c r="C137" s="44"/>
      <c r="D137" s="44"/>
      <c r="E137" s="44"/>
      <c r="F137" s="44"/>
      <c r="G137" s="44"/>
      <c r="H137" s="44"/>
      <c r="I137" s="44"/>
      <c r="J137" s="44"/>
    </row>
    <row r="138" spans="1:10" ht="11.1" customHeight="1">
      <c r="A138" s="44"/>
      <c r="B138" s="44"/>
      <c r="C138" s="44"/>
      <c r="D138" s="44"/>
      <c r="E138" s="44"/>
      <c r="F138" s="44"/>
      <c r="G138" s="44"/>
      <c r="H138" s="44"/>
      <c r="I138" s="44"/>
      <c r="J138" s="43"/>
    </row>
    <row r="139" spans="1:10" ht="11.1" customHeight="1">
      <c r="A139" s="44"/>
      <c r="B139" s="44"/>
      <c r="C139" s="44"/>
      <c r="D139" s="44"/>
      <c r="E139" s="44"/>
      <c r="F139" s="44"/>
      <c r="G139" s="44"/>
      <c r="H139" s="44"/>
      <c r="I139" s="44"/>
      <c r="J139" s="43"/>
    </row>
    <row r="140" spans="1:10" ht="11.1" customHeight="1">
      <c r="A140" s="44"/>
      <c r="B140" s="44"/>
      <c r="C140" s="44"/>
      <c r="D140" s="44"/>
      <c r="E140" s="44"/>
      <c r="F140" s="44"/>
      <c r="G140" s="44"/>
      <c r="H140" s="44"/>
      <c r="I140" s="44"/>
      <c r="J140" s="43"/>
    </row>
    <row r="141" spans="1:10" ht="11.1" customHeight="1">
      <c r="A141" s="44"/>
      <c r="B141" s="44"/>
      <c r="C141" s="44"/>
      <c r="D141" s="44"/>
      <c r="E141" s="44"/>
      <c r="F141" s="44"/>
      <c r="G141" s="44"/>
      <c r="H141" s="44"/>
      <c r="I141" s="44"/>
      <c r="J141" s="43"/>
    </row>
    <row r="142" spans="1:10" ht="11.1" customHeight="1">
      <c r="A142" s="44"/>
      <c r="B142" s="44"/>
      <c r="C142" s="44"/>
      <c r="D142" s="44"/>
      <c r="E142" s="44"/>
      <c r="F142" s="44"/>
      <c r="G142" s="44"/>
      <c r="H142" s="44"/>
      <c r="I142" s="44"/>
      <c r="J142" s="43"/>
    </row>
    <row r="143" spans="1:10" ht="11.1" customHeight="1">
      <c r="A143" s="44"/>
      <c r="B143" s="44"/>
      <c r="C143" s="44"/>
      <c r="D143" s="44"/>
      <c r="E143" s="44"/>
      <c r="F143" s="44"/>
      <c r="G143" s="44"/>
      <c r="H143" s="44"/>
      <c r="I143" s="44"/>
      <c r="J143" s="43"/>
    </row>
    <row r="144" spans="1:10" ht="11.1" customHeight="1">
      <c r="A144" s="44"/>
      <c r="B144" s="44"/>
      <c r="C144" s="44"/>
      <c r="D144" s="44"/>
      <c r="E144" s="44"/>
      <c r="F144" s="44"/>
      <c r="G144" s="44"/>
      <c r="H144" s="44"/>
      <c r="I144" s="44"/>
      <c r="J144" s="43"/>
    </row>
    <row r="145" spans="1:9" ht="11.1" customHeight="1">
      <c r="A145" s="44"/>
      <c r="B145" s="44"/>
      <c r="C145" s="44"/>
      <c r="D145" s="44"/>
      <c r="E145" s="44"/>
      <c r="F145" s="44"/>
      <c r="G145" s="44"/>
      <c r="H145" s="44"/>
      <c r="I145" s="44"/>
    </row>
    <row r="146" spans="1:9" ht="11.1" customHeight="1">
      <c r="A146" s="44"/>
      <c r="B146" s="44"/>
      <c r="C146" s="44"/>
      <c r="D146" s="44"/>
      <c r="E146" s="44"/>
      <c r="F146" s="44"/>
      <c r="G146" s="44"/>
      <c r="H146" s="44"/>
      <c r="I146" s="44"/>
    </row>
    <row r="147" spans="1:9" ht="11.1" customHeight="1">
      <c r="A147" s="44"/>
      <c r="B147" s="44"/>
      <c r="C147" s="44"/>
      <c r="D147" s="44"/>
      <c r="E147" s="44"/>
      <c r="F147" s="44"/>
      <c r="G147" s="44"/>
      <c r="H147" s="44"/>
      <c r="I147" s="44"/>
    </row>
    <row r="148" spans="1:9" ht="11.1" customHeight="1">
      <c r="A148" s="44"/>
      <c r="B148" s="44"/>
      <c r="C148" s="44"/>
      <c r="D148" s="44"/>
      <c r="E148" s="44"/>
      <c r="F148" s="44"/>
      <c r="G148" s="44"/>
      <c r="H148" s="44"/>
      <c r="I148" s="44"/>
    </row>
    <row r="149" spans="1:9" ht="11.1" customHeight="1">
      <c r="A149" s="44"/>
      <c r="B149" s="44"/>
      <c r="C149" s="44"/>
      <c r="D149" s="44"/>
      <c r="E149" s="44"/>
      <c r="F149" s="44"/>
      <c r="G149" s="44"/>
      <c r="H149" s="44"/>
      <c r="I149" s="44"/>
    </row>
    <row r="150" spans="1:9" ht="11.1" customHeight="1">
      <c r="A150" s="44"/>
      <c r="B150" s="44"/>
      <c r="C150" s="44"/>
      <c r="D150" s="44"/>
      <c r="E150" s="44"/>
      <c r="F150" s="44"/>
      <c r="G150" s="44"/>
      <c r="H150" s="44"/>
      <c r="I150" s="44"/>
    </row>
    <row r="151" spans="1:9" ht="11.1" customHeight="1">
      <c r="A151" s="44"/>
      <c r="B151" s="44"/>
      <c r="C151" s="44"/>
      <c r="D151" s="44"/>
      <c r="E151" s="44"/>
      <c r="F151" s="44"/>
      <c r="G151" s="44"/>
      <c r="H151" s="44"/>
      <c r="I151" s="44"/>
    </row>
    <row r="152" spans="1:9" ht="11.1" customHeight="1">
      <c r="A152" s="44"/>
      <c r="B152" s="44"/>
      <c r="C152" s="44"/>
      <c r="D152" s="44"/>
      <c r="E152" s="44"/>
      <c r="F152" s="44"/>
      <c r="G152" s="44"/>
      <c r="H152" s="44"/>
      <c r="I152" s="44"/>
    </row>
    <row r="153" spans="1:9" ht="11.1" customHeight="1">
      <c r="A153" s="44"/>
      <c r="B153" s="44"/>
      <c r="C153" s="44"/>
      <c r="D153" s="44"/>
      <c r="E153" s="44"/>
      <c r="F153" s="44"/>
      <c r="G153" s="44"/>
      <c r="H153" s="44"/>
      <c r="I153" s="44"/>
    </row>
    <row r="154" spans="1:9" ht="11.1" customHeight="1">
      <c r="A154" s="44"/>
      <c r="B154" s="44"/>
      <c r="C154" s="44"/>
      <c r="D154" s="44"/>
      <c r="E154" s="44"/>
      <c r="F154" s="44"/>
      <c r="G154" s="44"/>
      <c r="H154" s="44"/>
      <c r="I154" s="44"/>
    </row>
    <row r="155" spans="1:9" ht="11.1" customHeight="1">
      <c r="A155" s="44"/>
      <c r="B155" s="44"/>
      <c r="C155" s="44"/>
      <c r="D155" s="44"/>
      <c r="E155" s="44"/>
      <c r="F155" s="44"/>
      <c r="G155" s="44"/>
      <c r="H155" s="44"/>
      <c r="I155" s="44"/>
    </row>
    <row r="156" spans="1:9" ht="11.1" customHeight="1">
      <c r="A156" s="44"/>
      <c r="B156" s="44"/>
      <c r="C156" s="44"/>
      <c r="D156" s="44"/>
      <c r="E156" s="44"/>
      <c r="F156" s="44"/>
      <c r="G156" s="44"/>
      <c r="H156" s="44"/>
      <c r="I156" s="44"/>
    </row>
    <row r="157" spans="1:9" ht="11.1" customHeight="1">
      <c r="A157" s="44"/>
      <c r="B157" s="44"/>
      <c r="C157" s="44"/>
      <c r="D157" s="44"/>
      <c r="E157" s="44"/>
      <c r="F157" s="44"/>
      <c r="G157" s="44"/>
      <c r="H157" s="44"/>
      <c r="I157" s="44"/>
    </row>
    <row r="158" spans="1:9" ht="11.1" customHeight="1">
      <c r="A158" s="44"/>
      <c r="B158" s="44"/>
      <c r="C158" s="44"/>
      <c r="D158" s="44"/>
      <c r="E158" s="44"/>
      <c r="F158" s="44"/>
      <c r="G158" s="44"/>
      <c r="H158" s="44"/>
      <c r="I158" s="44"/>
    </row>
    <row r="159" spans="1:9" ht="11.1" customHeight="1">
      <c r="A159" s="44"/>
      <c r="B159" s="44"/>
      <c r="C159" s="44"/>
      <c r="D159" s="44"/>
      <c r="E159" s="44"/>
      <c r="F159" s="44"/>
      <c r="G159" s="44"/>
      <c r="H159" s="44"/>
      <c r="I159" s="44"/>
    </row>
    <row r="160" spans="1:9" ht="11.1" customHeight="1">
      <c r="A160" s="44"/>
      <c r="B160" s="44"/>
      <c r="C160" s="44"/>
      <c r="D160" s="44"/>
      <c r="E160" s="44"/>
      <c r="F160" s="44"/>
      <c r="G160" s="44"/>
      <c r="H160" s="44"/>
      <c r="I160" s="44"/>
    </row>
    <row r="161" spans="1:9" ht="11.1" customHeight="1">
      <c r="A161" s="44"/>
      <c r="B161" s="44"/>
      <c r="C161" s="44"/>
      <c r="D161" s="44"/>
      <c r="E161" s="44"/>
      <c r="F161" s="44"/>
      <c r="G161" s="44"/>
      <c r="H161" s="44"/>
      <c r="I161" s="44"/>
    </row>
    <row r="162" spans="1:9" ht="11.1" customHeight="1">
      <c r="A162" s="44"/>
      <c r="B162" s="44"/>
      <c r="C162" s="44"/>
      <c r="D162" s="44"/>
      <c r="E162" s="44"/>
      <c r="F162" s="44"/>
      <c r="G162" s="44"/>
      <c r="H162" s="44"/>
      <c r="I162" s="44"/>
    </row>
    <row r="163" spans="1:9" ht="11.1" customHeight="1">
      <c r="A163" s="44"/>
      <c r="B163" s="44"/>
      <c r="C163" s="44"/>
      <c r="D163" s="44"/>
      <c r="E163" s="44"/>
      <c r="F163" s="44"/>
      <c r="G163" s="44"/>
      <c r="H163" s="44"/>
      <c r="I163" s="44"/>
    </row>
    <row r="164" spans="1:9" ht="11.1" customHeight="1">
      <c r="A164" s="44"/>
      <c r="B164" s="44"/>
      <c r="C164" s="44"/>
      <c r="D164" s="44"/>
      <c r="E164" s="44"/>
      <c r="F164" s="44"/>
      <c r="G164" s="44"/>
      <c r="H164" s="44"/>
      <c r="I164" s="44"/>
    </row>
    <row r="165" spans="1:9" ht="11.1" customHeight="1">
      <c r="A165" s="44"/>
      <c r="B165" s="44"/>
      <c r="C165" s="44"/>
      <c r="D165" s="44"/>
      <c r="E165" s="44"/>
      <c r="F165" s="44"/>
      <c r="G165" s="44"/>
      <c r="H165" s="44"/>
      <c r="I165" s="44"/>
    </row>
    <row r="166" spans="1:9" ht="11.1" customHeight="1">
      <c r="A166" s="44"/>
      <c r="B166" s="44"/>
      <c r="C166" s="44"/>
      <c r="D166" s="44"/>
      <c r="E166" s="44"/>
      <c r="F166" s="44"/>
      <c r="G166" s="44"/>
      <c r="H166" s="44"/>
      <c r="I166" s="44"/>
    </row>
    <row r="167" spans="1:9" ht="11.1" customHeight="1">
      <c r="A167" s="44"/>
      <c r="B167" s="44"/>
      <c r="C167" s="44"/>
      <c r="D167" s="44"/>
      <c r="E167" s="44"/>
      <c r="F167" s="44"/>
      <c r="G167" s="44"/>
      <c r="H167" s="44"/>
      <c r="I167" s="44"/>
    </row>
    <row r="168" spans="1:9" ht="11.1" customHeight="1">
      <c r="A168" s="44"/>
      <c r="B168" s="44"/>
      <c r="C168" s="44"/>
      <c r="D168" s="44"/>
      <c r="E168" s="44"/>
      <c r="F168" s="44"/>
      <c r="G168" s="44"/>
      <c r="H168" s="44"/>
      <c r="I168" s="44"/>
    </row>
    <row r="169" spans="1:9" ht="11.1" customHeight="1">
      <c r="A169" s="44"/>
      <c r="B169" s="44"/>
      <c r="C169" s="44"/>
      <c r="D169" s="44"/>
      <c r="E169" s="44"/>
      <c r="F169" s="44"/>
      <c r="G169" s="44"/>
      <c r="H169" s="44"/>
      <c r="I169" s="44"/>
    </row>
    <row r="170" spans="1:9" ht="11.1" customHeight="1">
      <c r="A170" s="44"/>
      <c r="B170" s="44"/>
      <c r="C170" s="44"/>
      <c r="D170" s="44"/>
      <c r="E170" s="44"/>
      <c r="F170" s="44"/>
      <c r="G170" s="44"/>
      <c r="H170" s="44"/>
      <c r="I170" s="44"/>
    </row>
    <row r="171" spans="1:9" ht="11.1" customHeight="1">
      <c r="A171" s="44"/>
      <c r="B171" s="44"/>
      <c r="C171" s="44"/>
      <c r="D171" s="44"/>
      <c r="E171" s="44"/>
      <c r="F171" s="44"/>
      <c r="G171" s="44"/>
      <c r="H171" s="44"/>
      <c r="I171" s="44"/>
    </row>
    <row r="172" spans="1:9" ht="11.1" customHeight="1">
      <c r="A172" s="44"/>
      <c r="B172" s="44"/>
      <c r="C172" s="44"/>
      <c r="D172" s="44"/>
      <c r="E172" s="44"/>
      <c r="F172" s="44"/>
      <c r="G172" s="44"/>
      <c r="H172" s="44"/>
      <c r="I172" s="44"/>
    </row>
    <row r="173" spans="1:9" ht="11.1" customHeight="1">
      <c r="A173" s="44"/>
      <c r="B173" s="44"/>
      <c r="C173" s="44"/>
      <c r="D173" s="44"/>
      <c r="E173" s="44"/>
      <c r="F173" s="44"/>
      <c r="G173" s="44"/>
      <c r="H173" s="44"/>
      <c r="I173" s="44"/>
    </row>
    <row r="174" spans="1:9" ht="11.1" customHeight="1">
      <c r="A174" s="44"/>
      <c r="B174" s="44"/>
      <c r="C174" s="44"/>
      <c r="D174" s="44"/>
      <c r="E174" s="44"/>
      <c r="F174" s="44"/>
      <c r="G174" s="44"/>
      <c r="H174" s="44"/>
      <c r="I174" s="44"/>
    </row>
    <row r="175" spans="1:9" ht="11.1" customHeight="1">
      <c r="A175" s="44"/>
      <c r="B175" s="44"/>
      <c r="C175" s="44"/>
      <c r="D175" s="44"/>
      <c r="E175" s="44"/>
      <c r="F175" s="44"/>
      <c r="G175" s="44"/>
      <c r="H175" s="44"/>
      <c r="I175" s="44"/>
    </row>
    <row r="176" spans="1:9" ht="11.1" customHeight="1">
      <c r="A176" s="44"/>
      <c r="B176" s="44"/>
      <c r="C176" s="44"/>
      <c r="D176" s="44"/>
      <c r="E176" s="44"/>
      <c r="F176" s="44"/>
      <c r="G176" s="44"/>
      <c r="H176" s="44"/>
      <c r="I176" s="44"/>
    </row>
    <row r="177" spans="1:9" ht="11.1" customHeight="1">
      <c r="A177" s="44"/>
      <c r="B177" s="44"/>
      <c r="C177" s="44"/>
      <c r="D177" s="44"/>
      <c r="E177" s="44"/>
      <c r="F177" s="44"/>
      <c r="G177" s="44"/>
      <c r="H177" s="44"/>
      <c r="I177" s="44"/>
    </row>
    <row r="178" spans="1:9" ht="11.1" customHeight="1">
      <c r="A178" s="44"/>
      <c r="B178" s="44"/>
      <c r="C178" s="44"/>
      <c r="D178" s="44"/>
      <c r="E178" s="44"/>
      <c r="F178" s="44"/>
      <c r="G178" s="44"/>
      <c r="H178" s="44"/>
      <c r="I178" s="44"/>
    </row>
    <row r="179" spans="1:9" ht="11.1" customHeight="1">
      <c r="A179" s="44"/>
      <c r="B179" s="44"/>
      <c r="C179" s="44"/>
      <c r="D179" s="44"/>
      <c r="E179" s="44"/>
      <c r="F179" s="44"/>
      <c r="G179" s="44"/>
      <c r="H179" s="44"/>
      <c r="I179" s="44"/>
    </row>
    <row r="180" spans="1:9" ht="11.1" customHeight="1">
      <c r="A180" s="44"/>
      <c r="B180" s="44"/>
      <c r="C180" s="44"/>
      <c r="D180" s="44"/>
      <c r="E180" s="44"/>
      <c r="F180" s="44"/>
      <c r="G180" s="44"/>
      <c r="H180" s="44"/>
      <c r="I180" s="44"/>
    </row>
    <row r="181" spans="1:9" ht="11.1" customHeight="1">
      <c r="A181" s="44"/>
      <c r="B181" s="44"/>
      <c r="C181" s="44"/>
      <c r="D181" s="44"/>
      <c r="E181" s="44"/>
      <c r="F181" s="44"/>
      <c r="G181" s="44"/>
      <c r="H181" s="44"/>
      <c r="I181" s="44"/>
    </row>
    <row r="182" spans="1:9" ht="11.1" customHeight="1">
      <c r="A182" s="44"/>
      <c r="B182" s="44"/>
      <c r="C182" s="44"/>
      <c r="D182" s="44"/>
      <c r="E182" s="44"/>
      <c r="F182" s="44"/>
      <c r="G182" s="44"/>
      <c r="H182" s="44"/>
      <c r="I182" s="44"/>
    </row>
    <row r="183" spans="1:9" ht="11.1" customHeight="1">
      <c r="A183" s="44"/>
      <c r="B183" s="44"/>
      <c r="C183" s="44"/>
      <c r="D183" s="44"/>
      <c r="E183" s="44"/>
      <c r="F183" s="44"/>
      <c r="G183" s="44"/>
      <c r="H183" s="44"/>
      <c r="I183" s="44"/>
    </row>
    <row r="184" spans="1:9" ht="11.1" customHeight="1">
      <c r="A184" s="44"/>
      <c r="B184" s="44"/>
      <c r="C184" s="44"/>
      <c r="D184" s="44"/>
      <c r="E184" s="44"/>
      <c r="F184" s="44"/>
      <c r="G184" s="44"/>
      <c r="H184" s="44"/>
      <c r="I184" s="44"/>
    </row>
    <row r="185" spans="1:9" ht="11.1" customHeight="1">
      <c r="A185" s="44"/>
      <c r="B185" s="44"/>
      <c r="C185" s="44"/>
      <c r="D185" s="44"/>
      <c r="E185" s="44"/>
      <c r="F185" s="44"/>
      <c r="G185" s="44"/>
      <c r="H185" s="44"/>
      <c r="I185" s="44"/>
    </row>
    <row r="186" spans="1:9" ht="11.1" customHeight="1">
      <c r="A186" s="44"/>
      <c r="B186" s="44"/>
      <c r="C186" s="44"/>
      <c r="D186" s="44"/>
      <c r="E186" s="44"/>
      <c r="F186" s="44"/>
      <c r="G186" s="44"/>
      <c r="H186" s="44"/>
      <c r="I186" s="44"/>
    </row>
    <row r="187" spans="1:9" ht="11.1" customHeight="1">
      <c r="A187" s="44"/>
      <c r="B187" s="44"/>
      <c r="C187" s="44"/>
      <c r="D187" s="44"/>
      <c r="E187" s="44"/>
      <c r="F187" s="44"/>
      <c r="G187" s="44"/>
      <c r="H187" s="44"/>
      <c r="I187" s="44"/>
    </row>
    <row r="188" spans="1:9" ht="11.1" customHeight="1">
      <c r="A188" s="44"/>
      <c r="B188" s="44"/>
      <c r="C188" s="44"/>
      <c r="D188" s="44"/>
      <c r="E188" s="44"/>
      <c r="F188" s="44"/>
      <c r="G188" s="44"/>
      <c r="H188" s="44"/>
      <c r="I188" s="44"/>
    </row>
    <row r="189" spans="1:9" ht="11.1" customHeight="1">
      <c r="A189" s="44"/>
      <c r="B189" s="44"/>
      <c r="C189" s="44"/>
      <c r="D189" s="44"/>
      <c r="E189" s="44"/>
      <c r="F189" s="44"/>
      <c r="G189" s="44"/>
      <c r="H189" s="44"/>
      <c r="I189" s="44"/>
    </row>
    <row r="190" spans="1:9" ht="11.1" customHeight="1">
      <c r="A190" s="44"/>
      <c r="B190" s="44"/>
      <c r="C190" s="44"/>
      <c r="D190" s="44"/>
      <c r="E190" s="44"/>
      <c r="F190" s="44"/>
      <c r="G190" s="44"/>
      <c r="H190" s="44"/>
      <c r="I190" s="44"/>
    </row>
    <row r="191" spans="1:9" ht="11.1" customHeight="1">
      <c r="A191" s="44"/>
      <c r="B191" s="44"/>
      <c r="C191" s="44"/>
      <c r="D191" s="44"/>
      <c r="E191" s="44"/>
      <c r="F191" s="44"/>
      <c r="G191" s="44"/>
      <c r="H191" s="44"/>
      <c r="I191" s="44"/>
    </row>
    <row r="192" spans="1:9" ht="11.1" customHeight="1">
      <c r="A192" s="44"/>
      <c r="B192" s="44"/>
      <c r="C192" s="44"/>
      <c r="D192" s="44"/>
      <c r="E192" s="44"/>
      <c r="F192" s="44"/>
      <c r="G192" s="44"/>
      <c r="H192" s="44"/>
      <c r="I192" s="44"/>
    </row>
    <row r="193" spans="1:9" ht="11.1" customHeight="1">
      <c r="A193" s="44"/>
      <c r="B193" s="44"/>
      <c r="C193" s="44"/>
      <c r="D193" s="44"/>
      <c r="E193" s="44"/>
      <c r="F193" s="44"/>
      <c r="G193" s="44"/>
      <c r="H193" s="44"/>
      <c r="I193" s="44"/>
    </row>
    <row r="194" spans="1:9" ht="11.1" customHeight="1">
      <c r="A194" s="44"/>
      <c r="B194" s="44"/>
      <c r="C194" s="44"/>
      <c r="D194" s="44"/>
      <c r="E194" s="44"/>
      <c r="F194" s="44"/>
      <c r="G194" s="44"/>
      <c r="H194" s="44"/>
      <c r="I194" s="44"/>
    </row>
    <row r="195" spans="1:9" ht="11.1" customHeight="1">
      <c r="A195" s="44"/>
      <c r="B195" s="44"/>
      <c r="C195" s="44"/>
      <c r="D195" s="44"/>
      <c r="E195" s="44"/>
      <c r="F195" s="44"/>
      <c r="G195" s="44"/>
      <c r="H195" s="44"/>
      <c r="I195" s="44"/>
    </row>
    <row r="196" spans="1:9" ht="11.1" customHeight="1">
      <c r="A196" s="44"/>
      <c r="B196" s="44"/>
      <c r="C196" s="44"/>
      <c r="D196" s="44"/>
      <c r="E196" s="44"/>
      <c r="F196" s="44"/>
      <c r="G196" s="44"/>
      <c r="H196" s="44"/>
      <c r="I196" s="44"/>
    </row>
    <row r="197" spans="1:9" ht="11.1" customHeight="1">
      <c r="A197" s="44"/>
      <c r="B197" s="44"/>
      <c r="C197" s="44"/>
      <c r="D197" s="44"/>
      <c r="E197" s="44"/>
      <c r="F197" s="44"/>
      <c r="G197" s="44"/>
      <c r="H197" s="44"/>
      <c r="I197" s="44"/>
    </row>
    <row r="198" spans="1:9" ht="11.1" customHeight="1">
      <c r="A198" s="44"/>
      <c r="B198" s="44"/>
      <c r="C198" s="44"/>
      <c r="D198" s="44"/>
      <c r="E198" s="44"/>
      <c r="F198" s="44"/>
      <c r="G198" s="44"/>
      <c r="H198" s="44"/>
      <c r="I198" s="44"/>
    </row>
    <row r="199" spans="1:9" ht="11.1" customHeight="1">
      <c r="A199" s="44"/>
      <c r="B199" s="44"/>
      <c r="C199" s="44"/>
      <c r="D199" s="44"/>
      <c r="E199" s="44"/>
      <c r="F199" s="44"/>
      <c r="G199" s="44"/>
      <c r="H199" s="44"/>
      <c r="I199" s="44"/>
    </row>
    <row r="200" spans="1:9" ht="11.1" customHeight="1">
      <c r="A200" s="44"/>
      <c r="B200" s="44"/>
      <c r="C200" s="44"/>
      <c r="D200" s="44"/>
      <c r="E200" s="44"/>
      <c r="F200" s="44"/>
      <c r="G200" s="44"/>
      <c r="H200" s="44"/>
      <c r="I200" s="44"/>
    </row>
    <row r="201" spans="1:9" ht="11.1" customHeight="1">
      <c r="A201" s="44"/>
      <c r="B201" s="44"/>
      <c r="C201" s="44"/>
      <c r="D201" s="44"/>
      <c r="E201" s="44"/>
      <c r="F201" s="44"/>
      <c r="G201" s="44"/>
      <c r="H201" s="44"/>
      <c r="I201" s="44"/>
    </row>
    <row r="202" spans="1:9" ht="11.1" customHeight="1">
      <c r="A202" s="44"/>
      <c r="B202" s="44"/>
      <c r="C202" s="44"/>
      <c r="D202" s="44"/>
      <c r="E202" s="44"/>
      <c r="F202" s="44"/>
      <c r="G202" s="44"/>
      <c r="H202" s="44"/>
      <c r="I202" s="44"/>
    </row>
    <row r="203" spans="1:9" ht="11.1" customHeight="1">
      <c r="A203" s="44"/>
      <c r="B203" s="44"/>
      <c r="C203" s="44"/>
      <c r="D203" s="44"/>
      <c r="E203" s="44"/>
      <c r="F203" s="44"/>
      <c r="G203" s="44"/>
      <c r="H203" s="44"/>
      <c r="I203" s="44"/>
    </row>
    <row r="204" spans="1:9" ht="11.1" customHeight="1">
      <c r="A204" s="44"/>
      <c r="B204" s="44"/>
      <c r="C204" s="44"/>
      <c r="D204" s="44"/>
      <c r="E204" s="44"/>
      <c r="F204" s="44"/>
      <c r="G204" s="44"/>
      <c r="H204" s="44"/>
      <c r="I204" s="44"/>
    </row>
    <row r="205" spans="1:9" ht="11.1" customHeight="1">
      <c r="A205" s="44"/>
      <c r="B205" s="44"/>
      <c r="C205" s="44"/>
      <c r="D205" s="44"/>
      <c r="E205" s="44"/>
      <c r="F205" s="44"/>
      <c r="G205" s="44"/>
      <c r="H205" s="44"/>
      <c r="I205" s="44"/>
    </row>
    <row r="206" spans="1:9" ht="11.1" customHeight="1">
      <c r="A206" s="44"/>
      <c r="B206" s="44"/>
      <c r="C206" s="44"/>
      <c r="D206" s="44"/>
      <c r="E206" s="44"/>
      <c r="F206" s="44"/>
      <c r="G206" s="44"/>
      <c r="H206" s="44"/>
      <c r="I206" s="44"/>
    </row>
    <row r="207" spans="1:9" ht="11.1" customHeight="1">
      <c r="A207" s="44"/>
      <c r="B207" s="44"/>
      <c r="C207" s="44"/>
      <c r="D207" s="44"/>
      <c r="E207" s="44"/>
      <c r="F207" s="44"/>
      <c r="G207" s="44"/>
      <c r="H207" s="44"/>
      <c r="I207" s="44"/>
    </row>
    <row r="208" spans="1:9" ht="11.1" customHeight="1">
      <c r="A208" s="44"/>
    </row>
    <row r="209" spans="1:1" ht="11.1" customHeight="1">
      <c r="A209" s="44"/>
    </row>
    <row r="210" spans="1:1" ht="11.1" customHeight="1">
      <c r="A210" s="44"/>
    </row>
  </sheetData>
  <mergeCells count="9">
    <mergeCell ref="C40:G40"/>
    <mergeCell ref="H40:H41"/>
    <mergeCell ref="I40:J40"/>
    <mergeCell ref="A1:L1"/>
    <mergeCell ref="A2:L2"/>
    <mergeCell ref="C4:G4"/>
    <mergeCell ref="H4:H5"/>
    <mergeCell ref="I4:J4"/>
    <mergeCell ref="K4:S4"/>
  </mergeCells>
  <hyperlinks>
    <hyperlink ref="A7" r:id="rId1" xr:uid="{BA054F7D-82EF-435B-90FE-B4E85E10CE24}"/>
    <hyperlink ref="L7" r:id="rId2" xr:uid="{9674D179-6F0A-41F9-AD64-B41E9C194A69}"/>
    <hyperlink ref="A16" r:id="rId3" display="  Óbitos gerais" xr:uid="{2E9208BB-72F4-4BBF-A56C-3EE0D07D419D}"/>
    <hyperlink ref="A57" r:id="rId4" xr:uid="{BE0D0DCE-728F-4574-B32E-80F0461EC0B4}"/>
    <hyperlink ref="A24" r:id="rId5" display="  Óbitos de menos de  1 ano" xr:uid="{428C0F86-52FC-4F4A-A9B6-142D70B75B13}"/>
    <hyperlink ref="L24" r:id="rId6" xr:uid="{5EDF9F90-D980-45C4-A6AE-F02B7F907F18}"/>
    <hyperlink ref="A37" r:id="rId7" xr:uid="{FA88E618-07B7-49F9-B2D2-AA0A17CC3785}"/>
    <hyperlink ref="L37" r:id="rId8" xr:uid="{3D5525B9-8C8B-4310-9E97-3027693397A1}"/>
    <hyperlink ref="L16" r:id="rId9" display="General deaths" xr:uid="{ACA25EF7-29A1-49B4-A59C-E1FDD703812D}"/>
    <hyperlink ref="A60" r:id="rId10" xr:uid="{31AD70BF-2024-4A68-ACAE-C15758A51044}"/>
    <hyperlink ref="A58" r:id="rId11" xr:uid="{69CDB14B-0E97-4995-8064-ACC0BC48BFA0}"/>
    <hyperlink ref="A59" r:id="rId12" xr:uid="{25335BE8-C497-4B87-BF9E-68C2F7F344F6}"/>
  </hyperlinks>
  <pageMargins left="0.7" right="0.7" top="0.75" bottom="0.75" header="0.3" footer="0.3"/>
  <pageSetup paperSize="9" orientation="portrait" verticalDpi="0" r:id="rId1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4735A-810B-4FFB-817B-E5511336EC75}">
  <dimension ref="A1:J106"/>
  <sheetViews>
    <sheetView showGridLines="0" workbookViewId="0"/>
  </sheetViews>
  <sheetFormatPr defaultRowHeight="11.25"/>
  <cols>
    <col min="1" max="1" width="24.85546875" style="194" customWidth="1"/>
    <col min="2" max="6" width="6.85546875" style="194" customWidth="1"/>
    <col min="7" max="7" width="10.28515625" style="194" customWidth="1"/>
    <col min="8" max="8" width="10.85546875" style="194" customWidth="1"/>
    <col min="9" max="9" width="11.85546875" style="194" customWidth="1"/>
    <col min="10" max="10" width="24.5703125" style="479" customWidth="1"/>
    <col min="11" max="16384" width="9.140625" style="194"/>
  </cols>
  <sheetData>
    <row r="1" spans="1:10" ht="12" customHeight="1">
      <c r="A1" s="1026" t="s">
        <v>1806</v>
      </c>
      <c r="B1" s="1026"/>
      <c r="C1" s="1026"/>
      <c r="D1" s="1026"/>
      <c r="E1" s="1026"/>
      <c r="F1" s="1026"/>
      <c r="G1" s="1026"/>
      <c r="H1" s="1026"/>
      <c r="I1" s="1026"/>
      <c r="J1" s="1026"/>
    </row>
    <row r="2" spans="1:10" s="479" customFormat="1" ht="12" customHeight="1">
      <c r="A2" s="1002" t="s">
        <v>1807</v>
      </c>
      <c r="B2" s="1002"/>
      <c r="C2" s="1002"/>
      <c r="D2" s="1002"/>
      <c r="E2" s="1002"/>
      <c r="F2" s="1002"/>
      <c r="G2" s="1002"/>
      <c r="H2" s="1002"/>
      <c r="I2" s="1002"/>
      <c r="J2" s="1002"/>
    </row>
    <row r="3" spans="1:10" s="479" customFormat="1" ht="12" customHeight="1">
      <c r="A3" s="768"/>
      <c r="B3" s="768"/>
      <c r="C3" s="768"/>
      <c r="D3" s="768"/>
      <c r="E3" s="768"/>
      <c r="F3" s="768"/>
      <c r="G3" s="768"/>
      <c r="H3" s="768"/>
      <c r="I3" s="768"/>
      <c r="J3" s="768"/>
    </row>
    <row r="4" spans="1:10" ht="12" customHeight="1" thickBot="1">
      <c r="I4" s="194" t="s">
        <v>1808</v>
      </c>
    </row>
    <row r="5" spans="1:10" s="2" customFormat="1" ht="12" customHeight="1" thickBot="1">
      <c r="A5" s="694"/>
      <c r="B5" s="1023" t="s">
        <v>1643</v>
      </c>
      <c r="C5" s="1023"/>
      <c r="D5" s="1023"/>
      <c r="E5" s="1023"/>
      <c r="F5" s="1023"/>
      <c r="G5" s="1024" t="s">
        <v>1644</v>
      </c>
      <c r="H5" s="1023" t="s">
        <v>88</v>
      </c>
      <c r="I5" s="1023"/>
      <c r="J5" s="769"/>
    </row>
    <row r="6" spans="1:10" s="2" customFormat="1" ht="21" customHeight="1" thickBot="1">
      <c r="B6" s="688" t="s">
        <v>1796</v>
      </c>
      <c r="C6" s="688" t="s">
        <v>1646</v>
      </c>
      <c r="D6" s="688" t="s">
        <v>1647</v>
      </c>
      <c r="E6" s="688" t="s">
        <v>1809</v>
      </c>
      <c r="F6" s="688" t="s">
        <v>1649</v>
      </c>
      <c r="G6" s="1024"/>
      <c r="H6" s="689" t="s">
        <v>94</v>
      </c>
      <c r="I6" s="690" t="s">
        <v>95</v>
      </c>
      <c r="J6" s="770"/>
    </row>
    <row r="7" spans="1:10" s="2" customFormat="1" ht="12" customHeight="1">
      <c r="A7" s="771" t="s">
        <v>495</v>
      </c>
      <c r="B7" s="880">
        <v>4276.3620000000001</v>
      </c>
      <c r="C7" s="880">
        <v>5043.9629999999997</v>
      </c>
      <c r="D7" s="880">
        <v>7729.9319999999998</v>
      </c>
      <c r="E7" s="880">
        <v>8503.9040000000005</v>
      </c>
      <c r="F7" s="880">
        <v>10688.807000000001</v>
      </c>
      <c r="G7" s="880">
        <v>82085.440000000002</v>
      </c>
      <c r="H7" s="774">
        <v>2.9515164923949726</v>
      </c>
      <c r="I7" s="774">
        <v>2.1537061747113313</v>
      </c>
      <c r="J7" s="775" t="s">
        <v>495</v>
      </c>
    </row>
    <row r="8" spans="1:10" s="2" customFormat="1" ht="12" customHeight="1">
      <c r="A8" s="691" t="s">
        <v>1810</v>
      </c>
      <c r="B8" s="880">
        <v>1656.973</v>
      </c>
      <c r="C8" s="880">
        <v>1650.597</v>
      </c>
      <c r="D8" s="880">
        <v>1951.548</v>
      </c>
      <c r="E8" s="880">
        <v>2448.489</v>
      </c>
      <c r="F8" s="880">
        <v>3825.6109999999999</v>
      </c>
      <c r="G8" s="880">
        <v>25126.700000000004</v>
      </c>
      <c r="H8" s="774">
        <v>6.0004119817602231</v>
      </c>
      <c r="I8" s="774">
        <v>5.3924835768724364</v>
      </c>
      <c r="J8" s="3" t="s">
        <v>1811</v>
      </c>
    </row>
    <row r="9" spans="1:10" s="2" customFormat="1" ht="12" customHeight="1">
      <c r="A9" s="691" t="s">
        <v>1812</v>
      </c>
      <c r="B9" s="880">
        <v>2619.3890000000001</v>
      </c>
      <c r="C9" s="880">
        <v>3393.366</v>
      </c>
      <c r="D9" s="880">
        <v>5778.384</v>
      </c>
      <c r="E9" s="880">
        <v>6055.415</v>
      </c>
      <c r="F9" s="880">
        <v>6863.1959999999999</v>
      </c>
      <c r="G9" s="880">
        <v>56958.740000000005</v>
      </c>
      <c r="H9" s="774">
        <v>1.1117943539437363</v>
      </c>
      <c r="I9" s="774">
        <v>0.78738524542313826</v>
      </c>
      <c r="J9" s="775" t="s">
        <v>1813</v>
      </c>
    </row>
    <row r="10" spans="1:10" s="2" customFormat="1" ht="12" customHeight="1">
      <c r="A10" s="776" t="s">
        <v>593</v>
      </c>
      <c r="B10" s="880">
        <v>1848.4469999999999</v>
      </c>
      <c r="C10" s="880">
        <v>2372.6959999999999</v>
      </c>
      <c r="D10" s="880">
        <v>4208.643</v>
      </c>
      <c r="E10" s="880">
        <v>4440.7299999999996</v>
      </c>
      <c r="F10" s="880">
        <v>5477.7830000000004</v>
      </c>
      <c r="G10" s="880">
        <v>42382.27399999999</v>
      </c>
      <c r="H10" s="774">
        <v>-0.46894283517377744</v>
      </c>
      <c r="I10" s="774">
        <v>-0.65433122820735434</v>
      </c>
      <c r="J10" s="777" t="s">
        <v>594</v>
      </c>
    </row>
    <row r="11" spans="1:10" s="2" customFormat="1" ht="12" customHeight="1">
      <c r="A11" s="778" t="s">
        <v>1534</v>
      </c>
      <c r="B11" s="779">
        <v>299.13400000000001</v>
      </c>
      <c r="C11" s="779">
        <v>437.91899999999998</v>
      </c>
      <c r="D11" s="779">
        <v>734.21299999999997</v>
      </c>
      <c r="E11" s="779">
        <v>757.03099999999995</v>
      </c>
      <c r="F11" s="779">
        <v>646.17200000000003</v>
      </c>
      <c r="G11" s="780">
        <v>6438.1189999999997</v>
      </c>
      <c r="H11" s="781">
        <v>0.84006984850427102</v>
      </c>
      <c r="I11" s="781">
        <v>1.1822132563537195</v>
      </c>
      <c r="J11" s="782" t="s">
        <v>1535</v>
      </c>
    </row>
    <row r="12" spans="1:10" s="2" customFormat="1" ht="12" customHeight="1">
      <c r="A12" s="778" t="s">
        <v>1814</v>
      </c>
      <c r="B12" s="779">
        <v>36.530999999999999</v>
      </c>
      <c r="C12" s="779">
        <v>61.305</v>
      </c>
      <c r="D12" s="779">
        <v>104.095</v>
      </c>
      <c r="E12" s="779">
        <v>130.441</v>
      </c>
      <c r="F12" s="779">
        <v>134.08500000000001</v>
      </c>
      <c r="G12" s="780">
        <v>1157.8410000000001</v>
      </c>
      <c r="H12" s="781">
        <v>2.2503988580065482</v>
      </c>
      <c r="I12" s="781">
        <v>1.5679401245825488</v>
      </c>
      <c r="J12" s="782" t="s">
        <v>1539</v>
      </c>
    </row>
    <row r="13" spans="1:10" s="2" customFormat="1" ht="12" customHeight="1">
      <c r="A13" s="778" t="s">
        <v>1546</v>
      </c>
      <c r="B13" s="779">
        <v>25.917999999999999</v>
      </c>
      <c r="C13" s="779">
        <v>43.143000000000001</v>
      </c>
      <c r="D13" s="779">
        <v>65.474000000000004</v>
      </c>
      <c r="E13" s="779">
        <v>54.261000000000003</v>
      </c>
      <c r="F13" s="779">
        <v>43.673999999999999</v>
      </c>
      <c r="G13" s="780">
        <v>629.36599999999999</v>
      </c>
      <c r="H13" s="781">
        <v>-12.061887150951719</v>
      </c>
      <c r="I13" s="781">
        <v>-4.1110750530586557</v>
      </c>
      <c r="J13" s="782" t="s">
        <v>1547</v>
      </c>
    </row>
    <row r="14" spans="1:10" s="2" customFormat="1" ht="12" customHeight="1">
      <c r="A14" s="778" t="s">
        <v>597</v>
      </c>
      <c r="B14" s="779">
        <v>326.476</v>
      </c>
      <c r="C14" s="779">
        <v>275.17599999999999</v>
      </c>
      <c r="D14" s="779">
        <v>358.79</v>
      </c>
      <c r="E14" s="779">
        <v>474.464</v>
      </c>
      <c r="F14" s="779">
        <v>1039.2370000000001</v>
      </c>
      <c r="G14" s="780">
        <v>5173.3829999999998</v>
      </c>
      <c r="H14" s="781">
        <v>-3.734434940039705</v>
      </c>
      <c r="I14" s="781">
        <v>-5.2487882248329356</v>
      </c>
      <c r="J14" s="782" t="s">
        <v>598</v>
      </c>
    </row>
    <row r="15" spans="1:10" s="2" customFormat="1" ht="12" customHeight="1">
      <c r="A15" s="778" t="s">
        <v>599</v>
      </c>
      <c r="B15" s="779">
        <v>145.096</v>
      </c>
      <c r="C15" s="779">
        <v>171.58799999999999</v>
      </c>
      <c r="D15" s="779">
        <v>399.875</v>
      </c>
      <c r="E15" s="779">
        <v>406.01900000000001</v>
      </c>
      <c r="F15" s="779">
        <v>761.11599999999999</v>
      </c>
      <c r="G15" s="780">
        <v>4223.3100000000004</v>
      </c>
      <c r="H15" s="781">
        <v>-11.021714734253578</v>
      </c>
      <c r="I15" s="781">
        <v>-6.9526167352702117</v>
      </c>
      <c r="J15" s="782" t="s">
        <v>600</v>
      </c>
    </row>
    <row r="16" spans="1:10" s="2" customFormat="1" ht="12" customHeight="1">
      <c r="A16" s="778" t="s">
        <v>1560</v>
      </c>
      <c r="B16" s="779">
        <v>53.652999999999999</v>
      </c>
      <c r="C16" s="779">
        <v>73.007999999999996</v>
      </c>
      <c r="D16" s="779">
        <v>234.797</v>
      </c>
      <c r="E16" s="779">
        <v>263.572</v>
      </c>
      <c r="F16" s="779">
        <v>268.41399999999999</v>
      </c>
      <c r="G16" s="780">
        <v>2281.0089999999996</v>
      </c>
      <c r="H16" s="781">
        <v>19.943217383528577</v>
      </c>
      <c r="I16" s="781">
        <v>-0.62205728521095693</v>
      </c>
      <c r="J16" s="782" t="s">
        <v>1815</v>
      </c>
    </row>
    <row r="17" spans="1:10" s="2" customFormat="1" ht="12" customHeight="1">
      <c r="A17" s="778" t="s">
        <v>601</v>
      </c>
      <c r="B17" s="779">
        <v>105.78700000000001</v>
      </c>
      <c r="C17" s="779">
        <v>112.50700000000001</v>
      </c>
      <c r="D17" s="779">
        <v>153.965</v>
      </c>
      <c r="E17" s="779">
        <v>175.63200000000001</v>
      </c>
      <c r="F17" s="779">
        <v>363.78399999999999</v>
      </c>
      <c r="G17" s="780">
        <v>1969.5990000000002</v>
      </c>
      <c r="H17" s="781">
        <v>1.4101384255531286</v>
      </c>
      <c r="I17" s="781">
        <v>-1.360056010849604</v>
      </c>
      <c r="J17" s="782" t="s">
        <v>602</v>
      </c>
    </row>
    <row r="18" spans="1:10" s="2" customFormat="1" ht="12" customHeight="1">
      <c r="A18" s="778" t="s">
        <v>1569</v>
      </c>
      <c r="B18" s="779">
        <v>107.621</v>
      </c>
      <c r="C18" s="779">
        <v>141.34399999999999</v>
      </c>
      <c r="D18" s="779">
        <v>231.74100000000001</v>
      </c>
      <c r="E18" s="779">
        <v>258.34100000000001</v>
      </c>
      <c r="F18" s="779">
        <v>290.59699999999998</v>
      </c>
      <c r="G18" s="780">
        <v>2511.415</v>
      </c>
      <c r="H18" s="781">
        <v>0.15727952946431856</v>
      </c>
      <c r="I18" s="781">
        <v>-3.3723294232077592</v>
      </c>
      <c r="J18" s="782" t="s">
        <v>1570</v>
      </c>
    </row>
    <row r="19" spans="1:10" s="2" customFormat="1" ht="12" customHeight="1">
      <c r="A19" s="778" t="s">
        <v>1573</v>
      </c>
      <c r="B19" s="779">
        <v>79.900000000000006</v>
      </c>
      <c r="C19" s="779">
        <v>100.566</v>
      </c>
      <c r="D19" s="779">
        <v>134.608</v>
      </c>
      <c r="E19" s="779">
        <v>160.94399999999999</v>
      </c>
      <c r="F19" s="779">
        <v>177.21199999999999</v>
      </c>
      <c r="G19" s="780">
        <v>1561.9880000000001</v>
      </c>
      <c r="H19" s="781">
        <v>4.2931171763845839</v>
      </c>
      <c r="I19" s="781">
        <v>11.993667505311123</v>
      </c>
      <c r="J19" s="782" t="s">
        <v>1816</v>
      </c>
    </row>
    <row r="20" spans="1:10" s="2" customFormat="1" ht="12" customHeight="1">
      <c r="A20" s="778" t="s">
        <v>1817</v>
      </c>
      <c r="B20" s="780">
        <v>354.18200000000002</v>
      </c>
      <c r="C20" s="780">
        <v>469.33499999999998</v>
      </c>
      <c r="D20" s="780">
        <v>1096.0650000000001</v>
      </c>
      <c r="E20" s="780">
        <v>1145.4190000000001</v>
      </c>
      <c r="F20" s="780">
        <v>1152.82</v>
      </c>
      <c r="G20" s="780">
        <v>10063.984999999999</v>
      </c>
      <c r="H20" s="781">
        <v>7.5159077295182897E-2</v>
      </c>
      <c r="I20" s="781">
        <v>-1.5323464375868241</v>
      </c>
      <c r="J20" s="782" t="s">
        <v>1818</v>
      </c>
    </row>
    <row r="21" spans="1:10" s="2" customFormat="1" ht="12" customHeight="1">
      <c r="A21" s="778" t="s">
        <v>1581</v>
      </c>
      <c r="B21" s="780">
        <v>35.576000000000001</v>
      </c>
      <c r="C21" s="780">
        <v>77.385000000000005</v>
      </c>
      <c r="D21" s="780">
        <v>83.155000000000001</v>
      </c>
      <c r="E21" s="780">
        <v>44.509</v>
      </c>
      <c r="F21" s="780">
        <v>38.209000000000003</v>
      </c>
      <c r="G21" s="780">
        <v>627.75700000000006</v>
      </c>
      <c r="H21" s="781">
        <v>-2.7579609129424654</v>
      </c>
      <c r="I21" s="781">
        <v>5.5793724341260997</v>
      </c>
      <c r="J21" s="782" t="s">
        <v>1582</v>
      </c>
    </row>
    <row r="22" spans="1:10" s="2" customFormat="1" ht="12" customHeight="1">
      <c r="A22" s="778" t="s">
        <v>1819</v>
      </c>
      <c r="B22" s="780">
        <v>39.081000000000003</v>
      </c>
      <c r="C22" s="780">
        <v>54.737000000000002</v>
      </c>
      <c r="D22" s="780">
        <v>134.94399999999999</v>
      </c>
      <c r="E22" s="780">
        <v>126.47</v>
      </c>
      <c r="F22" s="780">
        <v>112.705</v>
      </c>
      <c r="G22" s="780">
        <v>1119.7660000000001</v>
      </c>
      <c r="H22" s="781">
        <v>-2.0992509832410491</v>
      </c>
      <c r="I22" s="781">
        <v>1.5431435439977861</v>
      </c>
      <c r="J22" s="782" t="s">
        <v>1590</v>
      </c>
    </row>
    <row r="23" spans="1:10" s="2" customFormat="1" ht="12" customHeight="1">
      <c r="A23" s="776" t="s">
        <v>1820</v>
      </c>
      <c r="B23" s="780">
        <v>239.49199999999973</v>
      </c>
      <c r="C23" s="780">
        <v>354.68299999999977</v>
      </c>
      <c r="D23" s="780">
        <v>476.92099999999937</v>
      </c>
      <c r="E23" s="780">
        <v>443.62699999999995</v>
      </c>
      <c r="F23" s="780">
        <v>449.75799999999981</v>
      </c>
      <c r="G23" s="780">
        <v>4624.735999999999</v>
      </c>
      <c r="H23" s="781">
        <v>4.3206300392467227</v>
      </c>
      <c r="I23" s="781">
        <v>7.5616805512496228</v>
      </c>
      <c r="J23" s="777" t="s">
        <v>1821</v>
      </c>
    </row>
    <row r="24" spans="1:10" s="2" customFormat="1" ht="12" customHeight="1">
      <c r="A24" s="776" t="s">
        <v>1822</v>
      </c>
      <c r="B24" s="773">
        <v>54.658999999999999</v>
      </c>
      <c r="C24" s="773">
        <v>57.037999999999997</v>
      </c>
      <c r="D24" s="773">
        <v>64.775000000000006</v>
      </c>
      <c r="E24" s="773">
        <v>65.685000000000002</v>
      </c>
      <c r="F24" s="773">
        <v>99.510999999999996</v>
      </c>
      <c r="G24" s="773">
        <v>779.48699999999985</v>
      </c>
      <c r="H24" s="774">
        <v>-9.0093389489104538</v>
      </c>
      <c r="I24" s="774">
        <v>7.4472748325200371</v>
      </c>
      <c r="J24" s="777" t="s">
        <v>1823</v>
      </c>
    </row>
    <row r="25" spans="1:10" s="2" customFormat="1" ht="12" customHeight="1">
      <c r="A25" s="776" t="s">
        <v>1824</v>
      </c>
      <c r="B25" s="773">
        <v>488.642</v>
      </c>
      <c r="C25" s="773">
        <v>719.61</v>
      </c>
      <c r="D25" s="773">
        <v>1153.578</v>
      </c>
      <c r="E25" s="773">
        <v>1205.164</v>
      </c>
      <c r="F25" s="773">
        <v>984.62900000000002</v>
      </c>
      <c r="G25" s="773">
        <v>10516.992</v>
      </c>
      <c r="H25" s="774">
        <v>3.1157874300715065</v>
      </c>
      <c r="I25" s="774">
        <v>2.6418411873709147</v>
      </c>
      <c r="J25" s="777" t="s">
        <v>1825</v>
      </c>
    </row>
    <row r="26" spans="1:10" s="2" customFormat="1" ht="12" customHeight="1">
      <c r="A26" s="778" t="s">
        <v>1826</v>
      </c>
      <c r="B26" s="780">
        <v>167.00700000000001</v>
      </c>
      <c r="C26" s="780">
        <v>201.88200000000001</v>
      </c>
      <c r="D26" s="780">
        <v>240.304</v>
      </c>
      <c r="E26" s="780">
        <v>221.16499999999999</v>
      </c>
      <c r="F26" s="780">
        <v>181.303</v>
      </c>
      <c r="G26" s="780">
        <v>2372.4270000000001</v>
      </c>
      <c r="H26" s="781">
        <v>3.7374992235542663</v>
      </c>
      <c r="I26" s="781">
        <v>-4.0984471352950607</v>
      </c>
      <c r="J26" s="782" t="s">
        <v>1826</v>
      </c>
    </row>
    <row r="27" spans="1:10" s="2" customFormat="1" ht="12" customHeight="1">
      <c r="A27" s="778" t="s">
        <v>1827</v>
      </c>
      <c r="B27" s="780">
        <v>55.655000000000001</v>
      </c>
      <c r="C27" s="780">
        <v>114.953</v>
      </c>
      <c r="D27" s="780">
        <v>211.941</v>
      </c>
      <c r="E27" s="780">
        <v>230.14400000000001</v>
      </c>
      <c r="F27" s="780">
        <v>178.00899999999999</v>
      </c>
      <c r="G27" s="780">
        <v>1830.3240000000001</v>
      </c>
      <c r="H27" s="781">
        <v>10.275614733796985</v>
      </c>
      <c r="I27" s="781">
        <v>5.7771859927252081</v>
      </c>
      <c r="J27" s="782" t="s">
        <v>1828</v>
      </c>
    </row>
    <row r="28" spans="1:10" s="2" customFormat="1" ht="12" customHeight="1">
      <c r="A28" s="778" t="s">
        <v>1594</v>
      </c>
      <c r="B28" s="780">
        <v>222.59399999999999</v>
      </c>
      <c r="C28" s="780">
        <v>347.024</v>
      </c>
      <c r="D28" s="780">
        <v>606.21799999999996</v>
      </c>
      <c r="E28" s="780">
        <v>661.65099999999995</v>
      </c>
      <c r="F28" s="780">
        <v>537.53399999999999</v>
      </c>
      <c r="G28" s="780">
        <v>5459.5050000000001</v>
      </c>
      <c r="H28" s="781">
        <v>2.4150544065885953</v>
      </c>
      <c r="I28" s="781">
        <v>4.9457577309361938</v>
      </c>
      <c r="J28" s="782" t="s">
        <v>1829</v>
      </c>
    </row>
    <row r="29" spans="1:10" s="2" customFormat="1" ht="12" customHeight="1">
      <c r="A29" s="778" t="s">
        <v>1830</v>
      </c>
      <c r="B29" s="780">
        <v>43.386000000000024</v>
      </c>
      <c r="C29" s="780">
        <v>55.750999999999976</v>
      </c>
      <c r="D29" s="780">
        <v>95.115000000000009</v>
      </c>
      <c r="E29" s="780">
        <v>92.203999999999951</v>
      </c>
      <c r="F29" s="780">
        <v>87.783000000000015</v>
      </c>
      <c r="G29" s="780">
        <v>854.73599999999965</v>
      </c>
      <c r="H29" s="781">
        <v>-3.7428172076409538</v>
      </c>
      <c r="I29" s="781">
        <v>1.7649468039507781</v>
      </c>
      <c r="J29" s="782" t="s">
        <v>1831</v>
      </c>
    </row>
    <row r="30" spans="1:10" s="2" customFormat="1" ht="12" customHeight="1">
      <c r="A30" s="776" t="s">
        <v>1832</v>
      </c>
      <c r="B30" s="773">
        <v>208.238</v>
      </c>
      <c r="C30" s="773">
        <v>217.08199999999999</v>
      </c>
      <c r="D30" s="773">
        <v>290.13200000000001</v>
      </c>
      <c r="E30" s="773">
        <v>252.94</v>
      </c>
      <c r="F30" s="773">
        <v>230.08799999999999</v>
      </c>
      <c r="G30" s="773">
        <v>2684.9119999999998</v>
      </c>
      <c r="H30" s="774">
        <v>13.645939072442886</v>
      </c>
      <c r="I30" s="774">
        <v>16.418898029746117</v>
      </c>
      <c r="J30" s="777" t="s">
        <v>1833</v>
      </c>
    </row>
    <row r="31" spans="1:10" s="2" customFormat="1" ht="12" customHeight="1">
      <c r="A31" s="776" t="s">
        <v>1834</v>
      </c>
      <c r="B31" s="780">
        <v>18.835000000000001</v>
      </c>
      <c r="C31" s="780">
        <v>26.145</v>
      </c>
      <c r="D31" s="780">
        <v>60.311</v>
      </c>
      <c r="E31" s="780">
        <v>89.89</v>
      </c>
      <c r="F31" s="780">
        <v>69.968000000000004</v>
      </c>
      <c r="G31" s="780">
        <v>583.63100000000009</v>
      </c>
      <c r="H31" s="781">
        <v>18.870306090249287</v>
      </c>
      <c r="I31" s="781">
        <v>4.4101835668245144</v>
      </c>
      <c r="J31" s="777" t="s">
        <v>1835</v>
      </c>
    </row>
    <row r="32" spans="1:10" s="2" customFormat="1" ht="12" customHeight="1" thickBot="1">
      <c r="A32" s="776" t="s">
        <v>1836</v>
      </c>
      <c r="B32" s="772">
        <v>0.56799999999999995</v>
      </c>
      <c r="C32" s="772">
        <v>0.79500000000000004</v>
      </c>
      <c r="D32" s="772">
        <v>0.94499999999999995</v>
      </c>
      <c r="E32" s="772">
        <v>1.006</v>
      </c>
      <c r="F32" s="772">
        <v>1.2170000000000001</v>
      </c>
      <c r="G32" s="773">
        <v>11.443999999999999</v>
      </c>
      <c r="H32" s="774">
        <v>40.594059405940556</v>
      </c>
      <c r="I32" s="774">
        <v>-25.431680458721587</v>
      </c>
      <c r="J32" s="777" t="s">
        <v>1837</v>
      </c>
    </row>
    <row r="33" spans="1:10" s="2" customFormat="1" ht="12" customHeight="1" thickBot="1">
      <c r="A33" s="783"/>
      <c r="B33" s="1023" t="s">
        <v>1662</v>
      </c>
      <c r="C33" s="1023"/>
      <c r="D33" s="1023"/>
      <c r="E33" s="1023"/>
      <c r="F33" s="1023"/>
      <c r="G33" s="1024" t="s">
        <v>1663</v>
      </c>
      <c r="H33" s="1025" t="s">
        <v>1783</v>
      </c>
      <c r="I33" s="1025"/>
      <c r="J33" s="784"/>
    </row>
    <row r="34" spans="1:10" s="2" customFormat="1" ht="21" customHeight="1" thickBot="1">
      <c r="B34" s="688" t="s">
        <v>124</v>
      </c>
      <c r="C34" s="688" t="s">
        <v>1838</v>
      </c>
      <c r="D34" s="688" t="s">
        <v>1839</v>
      </c>
      <c r="E34" s="688" t="s">
        <v>1840</v>
      </c>
      <c r="F34" s="688" t="s">
        <v>1665</v>
      </c>
      <c r="G34" s="1024"/>
      <c r="H34" s="785" t="s">
        <v>378</v>
      </c>
      <c r="I34" s="786" t="s">
        <v>699</v>
      </c>
      <c r="J34" s="770"/>
    </row>
    <row r="35" spans="1:10" s="537" customFormat="1" ht="12" customHeight="1">
      <c r="A35" s="40" t="s">
        <v>1666</v>
      </c>
      <c r="B35" s="40"/>
      <c r="C35" s="40"/>
      <c r="D35" s="40"/>
      <c r="E35" s="40"/>
      <c r="F35" s="40"/>
      <c r="G35" s="40"/>
      <c r="H35" s="40"/>
      <c r="I35" s="40"/>
    </row>
    <row r="36" spans="1:10" s="537" customFormat="1" ht="12" customHeight="1">
      <c r="A36" s="40" t="s">
        <v>1667</v>
      </c>
      <c r="B36" s="40"/>
      <c r="C36" s="40"/>
      <c r="D36" s="40"/>
      <c r="E36" s="40"/>
      <c r="F36" s="40"/>
      <c r="G36" s="40"/>
      <c r="H36" s="40"/>
      <c r="I36" s="40"/>
    </row>
    <row r="37" spans="1:10" s="257" customFormat="1" ht="12" customHeight="1">
      <c r="A37" s="538"/>
      <c r="B37" s="33"/>
      <c r="C37" s="7"/>
      <c r="D37" s="7"/>
      <c r="E37" s="7"/>
      <c r="F37" s="7"/>
      <c r="G37" s="7"/>
      <c r="H37" s="7"/>
      <c r="I37" s="19"/>
      <c r="J37" s="19"/>
    </row>
    <row r="48" spans="1:10">
      <c r="C48" s="474"/>
    </row>
    <row r="50" spans="1:10">
      <c r="A50" s="368"/>
      <c r="B50" s="368"/>
      <c r="C50" s="787"/>
      <c r="J50" s="788"/>
    </row>
    <row r="52" spans="1:10">
      <c r="C52" s="474"/>
    </row>
    <row r="71" spans="2:2">
      <c r="B71" s="789"/>
    </row>
    <row r="72" spans="2:2">
      <c r="B72" s="790"/>
    </row>
    <row r="73" spans="2:2">
      <c r="B73" s="791"/>
    </row>
    <row r="74" spans="2:2">
      <c r="B74" s="790"/>
    </row>
    <row r="75" spans="2:2">
      <c r="B75" s="790"/>
    </row>
    <row r="76" spans="2:2">
      <c r="B76" s="790"/>
    </row>
    <row r="77" spans="2:2">
      <c r="B77" s="791"/>
    </row>
    <row r="78" spans="2:2">
      <c r="B78" s="791"/>
    </row>
    <row r="79" spans="2:2">
      <c r="B79" s="790"/>
    </row>
    <row r="80" spans="2:2">
      <c r="B80" s="791"/>
    </row>
    <row r="81" spans="1:10">
      <c r="B81" s="790"/>
    </row>
    <row r="82" spans="1:10">
      <c r="A82" s="368"/>
      <c r="B82" s="791"/>
      <c r="J82" s="788"/>
    </row>
    <row r="83" spans="1:10">
      <c r="B83" s="791"/>
    </row>
    <row r="84" spans="1:10">
      <c r="B84" s="789"/>
    </row>
    <row r="85" spans="1:10">
      <c r="B85" s="791"/>
    </row>
    <row r="86" spans="1:10">
      <c r="B86" s="791"/>
    </row>
    <row r="87" spans="1:10">
      <c r="B87" s="789"/>
    </row>
    <row r="88" spans="1:10">
      <c r="A88" s="368"/>
      <c r="B88" s="792"/>
      <c r="J88" s="788"/>
    </row>
    <row r="89" spans="1:10">
      <c r="B89" s="789"/>
    </row>
    <row r="90" spans="1:10">
      <c r="A90" s="368"/>
      <c r="B90" s="792"/>
      <c r="J90" s="788"/>
    </row>
    <row r="91" spans="1:10">
      <c r="A91" s="368"/>
      <c r="B91" s="792"/>
      <c r="J91" s="788"/>
    </row>
    <row r="92" spans="1:10">
      <c r="B92" s="789"/>
    </row>
    <row r="93" spans="1:10">
      <c r="B93" s="789"/>
    </row>
    <row r="94" spans="1:10">
      <c r="B94" s="789"/>
    </row>
    <row r="95" spans="1:10">
      <c r="B95" s="789"/>
    </row>
    <row r="96" spans="1:10">
      <c r="A96" s="368"/>
      <c r="B96" s="792"/>
      <c r="J96" s="788"/>
    </row>
    <row r="97" spans="1:10">
      <c r="A97" s="368"/>
      <c r="B97" s="792"/>
      <c r="J97" s="788"/>
    </row>
    <row r="98" spans="1:10">
      <c r="B98" s="791"/>
    </row>
    <row r="99" spans="1:10">
      <c r="B99" s="791"/>
    </row>
    <row r="100" spans="1:10">
      <c r="B100" s="791"/>
    </row>
    <row r="101" spans="1:10">
      <c r="B101" s="791"/>
    </row>
    <row r="102" spans="1:10">
      <c r="A102" s="368"/>
      <c r="B102" s="793"/>
      <c r="J102" s="788"/>
    </row>
    <row r="103" spans="1:10">
      <c r="B103" s="791"/>
    </row>
    <row r="104" spans="1:10">
      <c r="B104" s="789"/>
    </row>
    <row r="105" spans="1:10">
      <c r="B105" s="791"/>
    </row>
    <row r="106" spans="1:10" ht="12" thickBot="1">
      <c r="A106" s="794"/>
      <c r="B106" s="794"/>
      <c r="J106" s="795"/>
    </row>
  </sheetData>
  <mergeCells count="8">
    <mergeCell ref="B33:F33"/>
    <mergeCell ref="G33:G34"/>
    <mergeCell ref="H33:I33"/>
    <mergeCell ref="A1:J1"/>
    <mergeCell ref="A2:J2"/>
    <mergeCell ref="B5:F5"/>
    <mergeCell ref="G5:G6"/>
    <mergeCell ref="H5:I5"/>
  </mergeCells>
  <pageMargins left="0.7" right="0.7" top="0.75" bottom="0.75" header="0.3" footer="0.3"/>
  <pageSetup paperSize="9"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AE66E-519E-4B81-A25D-563C11DB9B40}">
  <dimension ref="A1:J29"/>
  <sheetViews>
    <sheetView showGridLines="0" workbookViewId="0"/>
  </sheetViews>
  <sheetFormatPr defaultRowHeight="11.25"/>
  <cols>
    <col min="1" max="1" width="19.42578125" style="194" customWidth="1"/>
    <col min="2" max="6" width="8.140625" style="194" customWidth="1"/>
    <col min="7" max="7" width="8.85546875" style="194" customWidth="1"/>
    <col min="8" max="8" width="11.42578125" style="194" customWidth="1"/>
    <col min="9" max="9" width="9.7109375" style="194" customWidth="1"/>
    <col min="10" max="10" width="14.7109375" style="194" customWidth="1"/>
    <col min="11" max="16384" width="9.140625" style="194"/>
  </cols>
  <sheetData>
    <row r="1" spans="1:10">
      <c r="A1" s="935" t="s">
        <v>1841</v>
      </c>
      <c r="B1" s="935"/>
      <c r="C1" s="935"/>
      <c r="D1" s="935"/>
      <c r="E1" s="935"/>
      <c r="F1" s="935"/>
      <c r="G1" s="935"/>
      <c r="H1" s="935"/>
      <c r="I1" s="935"/>
      <c r="J1" s="935"/>
    </row>
    <row r="2" spans="1:10" s="479" customFormat="1">
      <c r="A2" s="936" t="s">
        <v>1842</v>
      </c>
      <c r="B2" s="936"/>
      <c r="C2" s="936"/>
      <c r="D2" s="936"/>
      <c r="E2" s="936"/>
      <c r="F2" s="936"/>
      <c r="G2" s="936"/>
      <c r="H2" s="936"/>
      <c r="I2" s="936"/>
      <c r="J2" s="936"/>
    </row>
    <row r="3" spans="1:10" s="479" customFormat="1">
      <c r="A3" s="542"/>
      <c r="B3" s="542"/>
      <c r="C3" s="542"/>
      <c r="D3" s="542"/>
      <c r="E3" s="542"/>
      <c r="F3" s="542"/>
      <c r="G3" s="542"/>
      <c r="H3" s="542"/>
      <c r="I3" s="542"/>
      <c r="J3" s="542"/>
    </row>
    <row r="4" spans="1:10" ht="12" thickBot="1">
      <c r="H4" s="1022" t="s">
        <v>1843</v>
      </c>
      <c r="I4" s="1022"/>
    </row>
    <row r="5" spans="1:10" s="2" customFormat="1" ht="10.9" customHeight="1" thickBot="1">
      <c r="B5" s="1023" t="s">
        <v>1643</v>
      </c>
      <c r="C5" s="1023"/>
      <c r="D5" s="1023"/>
      <c r="E5" s="1023"/>
      <c r="F5" s="1023"/>
      <c r="G5" s="1024" t="s">
        <v>1644</v>
      </c>
      <c r="H5" s="1023" t="s">
        <v>88</v>
      </c>
      <c r="I5" s="1023"/>
    </row>
    <row r="6" spans="1:10" s="2" customFormat="1" ht="23.25" thickBot="1">
      <c r="B6" s="688" t="s">
        <v>1796</v>
      </c>
      <c r="C6" s="688" t="s">
        <v>1646</v>
      </c>
      <c r="D6" s="688" t="s">
        <v>1647</v>
      </c>
      <c r="E6" s="688" t="s">
        <v>1809</v>
      </c>
      <c r="F6" s="688" t="s">
        <v>1649</v>
      </c>
      <c r="G6" s="1024"/>
      <c r="H6" s="689" t="s">
        <v>94</v>
      </c>
      <c r="I6" s="690" t="s">
        <v>95</v>
      </c>
    </row>
    <row r="7" spans="1:10" s="2" customFormat="1">
      <c r="A7" s="489" t="s">
        <v>675</v>
      </c>
      <c r="B7" s="796">
        <v>1936.6559999999999</v>
      </c>
      <c r="C7" s="796">
        <v>2177.0050000000001</v>
      </c>
      <c r="D7" s="796">
        <v>3084.3829999999998</v>
      </c>
      <c r="E7" s="796">
        <v>3294.1860000000001</v>
      </c>
      <c r="F7" s="796">
        <v>3810.125</v>
      </c>
      <c r="G7" s="796">
        <v>32522.964</v>
      </c>
      <c r="H7" s="797">
        <v>4.4189967417858469</v>
      </c>
      <c r="I7" s="797">
        <v>2.9592613213287819</v>
      </c>
      <c r="J7" s="489" t="s">
        <v>675</v>
      </c>
    </row>
    <row r="8" spans="1:10" s="2" customFormat="1">
      <c r="A8" s="29" t="s">
        <v>1650</v>
      </c>
      <c r="B8" s="796">
        <v>1760.7570000000001</v>
      </c>
      <c r="C8" s="796">
        <v>1966.116</v>
      </c>
      <c r="D8" s="796">
        <v>2793.123</v>
      </c>
      <c r="E8" s="796">
        <v>2979.7449999999999</v>
      </c>
      <c r="F8" s="796">
        <v>3458.0120000000002</v>
      </c>
      <c r="G8" s="796">
        <v>29325.625000000004</v>
      </c>
      <c r="H8" s="797">
        <v>4.8970008781346905</v>
      </c>
      <c r="I8" s="797">
        <v>2.8558813054747816</v>
      </c>
      <c r="J8" s="29" t="s">
        <v>1650</v>
      </c>
    </row>
    <row r="9" spans="1:10" s="2" customFormat="1">
      <c r="A9" s="29" t="s">
        <v>1651</v>
      </c>
      <c r="B9" s="798">
        <v>500.03699999999998</v>
      </c>
      <c r="C9" s="798">
        <v>527.09900000000005</v>
      </c>
      <c r="D9" s="798">
        <v>721.28599999999994</v>
      </c>
      <c r="E9" s="798">
        <v>787.93100000000004</v>
      </c>
      <c r="F9" s="798">
        <v>893.82</v>
      </c>
      <c r="G9" s="798">
        <v>7681.9740000000002</v>
      </c>
      <c r="H9" s="799">
        <v>5.0687729295628969</v>
      </c>
      <c r="I9" s="799">
        <v>3.6547112521064804</v>
      </c>
      <c r="J9" s="29" t="s">
        <v>1651</v>
      </c>
    </row>
    <row r="10" spans="1:10" s="2" customFormat="1">
      <c r="A10" s="29" t="s">
        <v>1652</v>
      </c>
      <c r="B10" s="798">
        <v>230.148</v>
      </c>
      <c r="C10" s="798">
        <v>208.26599999999999</v>
      </c>
      <c r="D10" s="798">
        <v>262.56</v>
      </c>
      <c r="E10" s="798">
        <v>286.21100000000001</v>
      </c>
      <c r="F10" s="798">
        <v>375.18400000000003</v>
      </c>
      <c r="G10" s="798">
        <v>3042.6809999999996</v>
      </c>
      <c r="H10" s="799">
        <v>11.602601093002178</v>
      </c>
      <c r="I10" s="799">
        <v>2.9176822523983219</v>
      </c>
      <c r="J10" s="29" t="s">
        <v>1652</v>
      </c>
    </row>
    <row r="11" spans="1:10" s="2" customFormat="1">
      <c r="A11" s="29" t="s">
        <v>1653</v>
      </c>
      <c r="B11" s="798">
        <v>115.416</v>
      </c>
      <c r="C11" s="798">
        <v>143.184</v>
      </c>
      <c r="D11" s="798">
        <v>197.09200000000001</v>
      </c>
      <c r="E11" s="798">
        <v>212.58099999999999</v>
      </c>
      <c r="F11" s="798">
        <v>247.93100000000001</v>
      </c>
      <c r="G11" s="798">
        <v>1958.9269999999999</v>
      </c>
      <c r="H11" s="799">
        <v>5.5396038698586381</v>
      </c>
      <c r="I11" s="799">
        <v>2.1709129068734114</v>
      </c>
      <c r="J11" s="29" t="s">
        <v>1653</v>
      </c>
    </row>
    <row r="12" spans="1:10" s="2" customFormat="1">
      <c r="A12" s="29" t="s">
        <v>1654</v>
      </c>
      <c r="B12" s="798">
        <v>579.76</v>
      </c>
      <c r="C12" s="798">
        <v>673.55200000000002</v>
      </c>
      <c r="D12" s="798">
        <v>844.23299999999995</v>
      </c>
      <c r="E12" s="798">
        <v>821.46799999999996</v>
      </c>
      <c r="F12" s="798">
        <v>862.28300000000002</v>
      </c>
      <c r="G12" s="798">
        <v>8723.0010000000002</v>
      </c>
      <c r="H12" s="799">
        <v>2.8873626861168731</v>
      </c>
      <c r="I12" s="799">
        <v>2.426869536740071</v>
      </c>
      <c r="J12" s="29" t="s">
        <v>1654</v>
      </c>
    </row>
    <row r="13" spans="1:10" s="2" customFormat="1">
      <c r="A13" s="29" t="s">
        <v>1655</v>
      </c>
      <c r="B13" s="798">
        <v>48.475999999999999</v>
      </c>
      <c r="C13" s="798">
        <v>56.579000000000001</v>
      </c>
      <c r="D13" s="798">
        <v>79.206000000000003</v>
      </c>
      <c r="E13" s="798">
        <v>80.620999999999995</v>
      </c>
      <c r="F13" s="798">
        <v>85.89</v>
      </c>
      <c r="G13" s="798">
        <v>808.0859999999999</v>
      </c>
      <c r="H13" s="799">
        <v>1.4991624790619937</v>
      </c>
      <c r="I13" s="799">
        <v>5.3975268128597378</v>
      </c>
      <c r="J13" s="29" t="s">
        <v>1655</v>
      </c>
    </row>
    <row r="14" spans="1:10" s="2" customFormat="1">
      <c r="A14" s="29" t="s">
        <v>1656</v>
      </c>
      <c r="B14" s="798">
        <v>90.932000000000002</v>
      </c>
      <c r="C14" s="798">
        <v>107.45699999999999</v>
      </c>
      <c r="D14" s="798">
        <v>163.714</v>
      </c>
      <c r="E14" s="798">
        <v>196.137</v>
      </c>
      <c r="F14" s="798">
        <v>232.02699999999999</v>
      </c>
      <c r="G14" s="798">
        <v>1766.8819999999998</v>
      </c>
      <c r="H14" s="799">
        <v>2.6031029619181965</v>
      </c>
      <c r="I14" s="799">
        <v>4.3297678551921877</v>
      </c>
      <c r="J14" s="29" t="s">
        <v>1656</v>
      </c>
    </row>
    <row r="15" spans="1:10" s="2" customFormat="1">
      <c r="A15" s="29" t="s">
        <v>1657</v>
      </c>
      <c r="B15" s="798">
        <v>195.988</v>
      </c>
      <c r="C15" s="798">
        <v>249.97900000000001</v>
      </c>
      <c r="D15" s="798">
        <v>525.03200000000004</v>
      </c>
      <c r="E15" s="798">
        <v>594.79600000000005</v>
      </c>
      <c r="F15" s="798">
        <v>760.87699999999995</v>
      </c>
      <c r="G15" s="798">
        <v>5344.0740000000005</v>
      </c>
      <c r="H15" s="799">
        <v>4.7000373951600096</v>
      </c>
      <c r="I15" s="799">
        <v>1.7928551700492505</v>
      </c>
      <c r="J15" s="29" t="s">
        <v>1657</v>
      </c>
    </row>
    <row r="16" spans="1:10" s="2" customFormat="1">
      <c r="A16" s="29" t="s">
        <v>1658</v>
      </c>
      <c r="B16" s="796">
        <v>37.756999999999998</v>
      </c>
      <c r="C16" s="796">
        <v>52.457999999999998</v>
      </c>
      <c r="D16" s="796">
        <v>89.564999999999998</v>
      </c>
      <c r="E16" s="796">
        <v>114.997</v>
      </c>
      <c r="F16" s="796">
        <v>139.82300000000001</v>
      </c>
      <c r="G16" s="796">
        <v>1030.2099999999998</v>
      </c>
      <c r="H16" s="797">
        <v>-1.5642516359465048</v>
      </c>
      <c r="I16" s="797">
        <v>2.0921654784767867</v>
      </c>
      <c r="J16" s="29" t="s">
        <v>1658</v>
      </c>
    </row>
    <row r="17" spans="1:10" s="2" customFormat="1" ht="12" thickBot="1">
      <c r="A17" s="29" t="s">
        <v>1660</v>
      </c>
      <c r="B17" s="796">
        <v>138.142</v>
      </c>
      <c r="C17" s="796">
        <v>158.43100000000001</v>
      </c>
      <c r="D17" s="796">
        <v>201.69499999999999</v>
      </c>
      <c r="E17" s="796">
        <v>199.44399999999999</v>
      </c>
      <c r="F17" s="796">
        <v>212.29</v>
      </c>
      <c r="G17" s="796">
        <v>2167.1289999999999</v>
      </c>
      <c r="H17" s="797">
        <v>0.26128231554191927</v>
      </c>
      <c r="I17" s="797">
        <v>4.8079159845529915</v>
      </c>
      <c r="J17" s="29" t="s">
        <v>1660</v>
      </c>
    </row>
    <row r="18" spans="1:10" s="2" customFormat="1" ht="10.9" customHeight="1" thickBot="1">
      <c r="A18" s="800"/>
      <c r="B18" s="1023" t="s">
        <v>1662</v>
      </c>
      <c r="C18" s="1023"/>
      <c r="D18" s="1023"/>
      <c r="E18" s="1023"/>
      <c r="F18" s="1023"/>
      <c r="G18" s="1024" t="s">
        <v>1663</v>
      </c>
      <c r="H18" s="1025" t="s">
        <v>1783</v>
      </c>
      <c r="I18" s="1025"/>
      <c r="J18" s="801"/>
    </row>
    <row r="19" spans="1:10" s="2" customFormat="1" ht="34.5" thickBot="1">
      <c r="B19" s="688" t="s">
        <v>124</v>
      </c>
      <c r="C19" s="688" t="s">
        <v>1838</v>
      </c>
      <c r="D19" s="688" t="s">
        <v>1839</v>
      </c>
      <c r="E19" s="688" t="s">
        <v>1840</v>
      </c>
      <c r="F19" s="688" t="s">
        <v>1665</v>
      </c>
      <c r="G19" s="1024"/>
      <c r="H19" s="785" t="s">
        <v>378</v>
      </c>
      <c r="I19" s="786" t="s">
        <v>699</v>
      </c>
    </row>
    <row r="20" spans="1:10" s="369" customFormat="1">
      <c r="A20" s="40" t="s">
        <v>1666</v>
      </c>
      <c r="B20" s="40"/>
      <c r="C20" s="40"/>
      <c r="D20" s="40"/>
      <c r="E20" s="40"/>
      <c r="F20" s="40"/>
      <c r="G20" s="40"/>
      <c r="H20" s="40"/>
      <c r="I20" s="40"/>
      <c r="J20" s="40"/>
    </row>
    <row r="21" spans="1:10" s="369" customFormat="1">
      <c r="A21" s="40" t="s">
        <v>1667</v>
      </c>
      <c r="B21" s="40"/>
      <c r="C21" s="40"/>
      <c r="D21" s="40"/>
      <c r="E21" s="40"/>
      <c r="F21" s="40"/>
      <c r="G21" s="40"/>
      <c r="H21" s="40"/>
      <c r="I21" s="40"/>
      <c r="J21" s="40"/>
    </row>
    <row r="22" spans="1:10" s="2" customFormat="1"/>
    <row r="23" spans="1:10" s="2" customFormat="1">
      <c r="A23" s="989"/>
      <c r="B23" s="989"/>
      <c r="C23" s="989"/>
      <c r="D23" s="989"/>
      <c r="E23" s="989"/>
      <c r="F23" s="989"/>
      <c r="G23" s="989"/>
      <c r="H23" s="989"/>
      <c r="I23" s="989"/>
      <c r="J23" s="989"/>
    </row>
    <row r="24" spans="1:10" s="770" customFormat="1">
      <c r="A24" s="989"/>
      <c r="B24" s="989"/>
      <c r="C24" s="989"/>
      <c r="D24" s="989"/>
      <c r="E24" s="989"/>
      <c r="F24" s="989"/>
      <c r="G24" s="989"/>
      <c r="H24" s="989"/>
      <c r="I24" s="989"/>
      <c r="J24" s="989"/>
    </row>
    <row r="25" spans="1:10" s="2" customFormat="1">
      <c r="A25" s="702"/>
      <c r="B25" s="702"/>
      <c r="C25" s="702"/>
      <c r="D25" s="702"/>
      <c r="E25" s="702"/>
      <c r="F25" s="702"/>
      <c r="G25" s="702"/>
      <c r="H25" s="702"/>
      <c r="I25" s="702"/>
    </row>
    <row r="26" spans="1:10" s="429" customFormat="1">
      <c r="A26" s="90" t="s">
        <v>142</v>
      </c>
      <c r="B26" s="451"/>
      <c r="C26" s="452"/>
      <c r="D26" s="452"/>
      <c r="E26" s="452"/>
      <c r="F26" s="91"/>
      <c r="G26" s="453"/>
      <c r="H26" s="453"/>
      <c r="I26" s="425"/>
      <c r="J26" s="424"/>
    </row>
    <row r="27" spans="1:10" s="429" customFormat="1" ht="12">
      <c r="A27" s="802" t="s">
        <v>1844</v>
      </c>
      <c r="B27" s="454"/>
      <c r="C27" s="455"/>
      <c r="D27" s="427"/>
      <c r="E27" s="434"/>
      <c r="F27" s="456"/>
      <c r="G27" s="434"/>
      <c r="H27" s="434"/>
      <c r="I27" s="425"/>
      <c r="J27" s="425"/>
    </row>
    <row r="28" spans="1:10" s="2" customFormat="1">
      <c r="A28" s="702"/>
      <c r="B28" s="702"/>
      <c r="C28" s="702"/>
      <c r="D28" s="702"/>
      <c r="E28" s="702"/>
      <c r="F28" s="702"/>
      <c r="G28" s="702"/>
      <c r="H28" s="702"/>
      <c r="I28" s="702"/>
    </row>
    <row r="29" spans="1:10" s="2" customFormat="1"/>
  </sheetData>
  <mergeCells count="11">
    <mergeCell ref="A24:J24"/>
    <mergeCell ref="A1:J1"/>
    <mergeCell ref="A2:J2"/>
    <mergeCell ref="H4:I4"/>
    <mergeCell ref="B5:F5"/>
    <mergeCell ref="G5:G6"/>
    <mergeCell ref="H5:I5"/>
    <mergeCell ref="B18:F18"/>
    <mergeCell ref="G18:G19"/>
    <mergeCell ref="H18:I18"/>
    <mergeCell ref="A23:J23"/>
  </mergeCells>
  <conditionalFormatting sqref="B7:G17">
    <cfRule type="cellIs" dxfId="2" priority="1" operator="between">
      <formula>0.001</formula>
      <formula>0.499</formula>
    </cfRule>
  </conditionalFormatting>
  <hyperlinks>
    <hyperlink ref="A27" r:id="rId1" xr:uid="{DCA5533B-44CB-487D-AA65-02480ADE049C}"/>
  </hyperlinks>
  <pageMargins left="0.7" right="0.7" top="0.75" bottom="0.75" header="0.3" footer="0.3"/>
  <pageSetup paperSize="9" orientation="portrait" verticalDpi="0"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8B4A9-2AEC-4B52-BE54-19E6A72BEC85}">
  <dimension ref="A1:J32"/>
  <sheetViews>
    <sheetView showGridLines="0" workbookViewId="0"/>
  </sheetViews>
  <sheetFormatPr defaultRowHeight="11.25"/>
  <cols>
    <col min="1" max="1" width="19.42578125" style="194" customWidth="1"/>
    <col min="2" max="2" width="9.42578125" style="194" customWidth="1"/>
    <col min="3" max="5" width="8" style="194" customWidth="1"/>
    <col min="6" max="6" width="10.42578125" style="194" customWidth="1"/>
    <col min="7" max="7" width="9.7109375" style="194" customWidth="1"/>
    <col min="8" max="8" width="10.85546875" style="194" customWidth="1"/>
    <col min="9" max="9" width="12.28515625" style="194" customWidth="1"/>
    <col min="10" max="10" width="18.28515625" style="194" customWidth="1"/>
    <col min="11" max="16384" width="9.140625" style="194"/>
  </cols>
  <sheetData>
    <row r="1" spans="1:10">
      <c r="A1" s="935" t="s">
        <v>1845</v>
      </c>
      <c r="B1" s="935"/>
      <c r="C1" s="935"/>
      <c r="D1" s="935"/>
      <c r="E1" s="935"/>
      <c r="F1" s="935"/>
      <c r="G1" s="935"/>
      <c r="H1" s="935"/>
      <c r="I1" s="935"/>
      <c r="J1" s="935"/>
    </row>
    <row r="2" spans="1:10">
      <c r="A2" s="936" t="s">
        <v>1846</v>
      </c>
      <c r="B2" s="936"/>
      <c r="C2" s="936"/>
      <c r="D2" s="936"/>
      <c r="E2" s="936"/>
      <c r="F2" s="936"/>
      <c r="G2" s="936"/>
      <c r="H2" s="936"/>
      <c r="I2" s="936"/>
      <c r="J2" s="936"/>
    </row>
    <row r="3" spans="1:10">
      <c r="A3" s="542"/>
    </row>
    <row r="4" spans="1:10" ht="12" thickBot="1">
      <c r="H4" s="1022" t="s">
        <v>1843</v>
      </c>
      <c r="I4" s="1022"/>
    </row>
    <row r="5" spans="1:10" s="2" customFormat="1" ht="12" customHeight="1" thickBot="1">
      <c r="B5" s="1023" t="s">
        <v>1643</v>
      </c>
      <c r="C5" s="1023"/>
      <c r="D5" s="1023"/>
      <c r="E5" s="1023"/>
      <c r="F5" s="1023"/>
      <c r="G5" s="1024" t="s">
        <v>1644</v>
      </c>
      <c r="H5" s="1028" t="s">
        <v>88</v>
      </c>
      <c r="I5" s="1029"/>
    </row>
    <row r="6" spans="1:10" s="2" customFormat="1" ht="23.25" thickBot="1">
      <c r="B6" s="688" t="s">
        <v>1645</v>
      </c>
      <c r="C6" s="688" t="s">
        <v>1646</v>
      </c>
      <c r="D6" s="688" t="s">
        <v>1647</v>
      </c>
      <c r="E6" s="688" t="s">
        <v>1648</v>
      </c>
      <c r="F6" s="688" t="s">
        <v>1649</v>
      </c>
      <c r="G6" s="1024"/>
      <c r="H6" s="689" t="s">
        <v>94</v>
      </c>
      <c r="I6" s="690" t="s">
        <v>95</v>
      </c>
    </row>
    <row r="7" spans="1:10" s="2" customFormat="1">
      <c r="A7" s="489" t="s">
        <v>675</v>
      </c>
      <c r="B7" s="803">
        <v>4276.3620000000001</v>
      </c>
      <c r="C7" s="803">
        <v>5043.9629999999997</v>
      </c>
      <c r="D7" s="803">
        <v>7729.9319999999998</v>
      </c>
      <c r="E7" s="803">
        <v>8503.9040000000005</v>
      </c>
      <c r="F7" s="803">
        <v>10688.807000000001</v>
      </c>
      <c r="G7" s="803">
        <v>82085.440000000002</v>
      </c>
      <c r="H7" s="804">
        <v>2.9515164923949726</v>
      </c>
      <c r="I7" s="804">
        <v>2.1537061747113313</v>
      </c>
      <c r="J7" s="881" t="s">
        <v>675</v>
      </c>
    </row>
    <row r="8" spans="1:10" s="2" customFormat="1">
      <c r="A8" s="29" t="s">
        <v>1650</v>
      </c>
      <c r="B8" s="803">
        <v>3554.2190000000001</v>
      </c>
      <c r="C8" s="803">
        <v>4159.473</v>
      </c>
      <c r="D8" s="803">
        <v>6557.0039999999999</v>
      </c>
      <c r="E8" s="803">
        <v>7229.1019999999999</v>
      </c>
      <c r="F8" s="803">
        <v>9209.1380000000008</v>
      </c>
      <c r="G8" s="803">
        <v>69050.554999999993</v>
      </c>
      <c r="H8" s="804">
        <v>4.1092499792028718</v>
      </c>
      <c r="I8" s="804">
        <v>1.8824343700912607</v>
      </c>
      <c r="J8" s="881" t="s">
        <v>562</v>
      </c>
    </row>
    <row r="9" spans="1:10" s="2" customFormat="1">
      <c r="A9" s="29" t="s">
        <v>1651</v>
      </c>
      <c r="B9" s="805">
        <v>881.79600000000005</v>
      </c>
      <c r="C9" s="805">
        <v>968.63900000000001</v>
      </c>
      <c r="D9" s="805">
        <v>1370.9449999999999</v>
      </c>
      <c r="E9" s="805">
        <v>1532.076</v>
      </c>
      <c r="F9" s="805">
        <v>1897.4290000000001</v>
      </c>
      <c r="G9" s="805">
        <v>14739.590999999999</v>
      </c>
      <c r="H9" s="806">
        <v>5.1961252147356447</v>
      </c>
      <c r="I9" s="806">
        <v>4.5008503159607898</v>
      </c>
      <c r="J9" s="29" t="s">
        <v>1651</v>
      </c>
    </row>
    <row r="10" spans="1:10" s="2" customFormat="1">
      <c r="A10" s="29" t="s">
        <v>1652</v>
      </c>
      <c r="B10" s="805">
        <v>363.17599999999999</v>
      </c>
      <c r="C10" s="805">
        <v>337.61700000000002</v>
      </c>
      <c r="D10" s="805">
        <v>431.14100000000002</v>
      </c>
      <c r="E10" s="805">
        <v>505.99799999999999</v>
      </c>
      <c r="F10" s="805">
        <v>752.92499999999995</v>
      </c>
      <c r="G10" s="805">
        <v>5253.424</v>
      </c>
      <c r="H10" s="806">
        <v>8.4168952865983471</v>
      </c>
      <c r="I10" s="806">
        <v>1.6664757227742371</v>
      </c>
      <c r="J10" s="29" t="s">
        <v>1652</v>
      </c>
    </row>
    <row r="11" spans="1:10" s="2" customFormat="1">
      <c r="A11" s="29" t="s">
        <v>1653</v>
      </c>
      <c r="B11" s="805">
        <v>185.398</v>
      </c>
      <c r="C11" s="805">
        <v>237.61199999999999</v>
      </c>
      <c r="D11" s="805">
        <v>344.01</v>
      </c>
      <c r="E11" s="805">
        <v>385.67700000000002</v>
      </c>
      <c r="F11" s="805">
        <v>495.09199999999998</v>
      </c>
      <c r="G11" s="805">
        <v>3508.3560000000007</v>
      </c>
      <c r="H11" s="806">
        <v>5.6964984094044695</v>
      </c>
      <c r="I11" s="806">
        <v>0.7517708744354934</v>
      </c>
      <c r="J11" s="29" t="s">
        <v>1653</v>
      </c>
    </row>
    <row r="12" spans="1:10" s="2" customFormat="1">
      <c r="A12" s="29" t="s">
        <v>1654</v>
      </c>
      <c r="B12" s="805">
        <v>1219.877</v>
      </c>
      <c r="C12" s="805">
        <v>1443.318</v>
      </c>
      <c r="D12" s="805">
        <v>1900.5150000000001</v>
      </c>
      <c r="E12" s="805">
        <v>1878.268</v>
      </c>
      <c r="F12" s="805">
        <v>2065.607</v>
      </c>
      <c r="G12" s="805">
        <v>19631.571</v>
      </c>
      <c r="H12" s="806">
        <v>2.0594665098250431</v>
      </c>
      <c r="I12" s="806">
        <v>0.87931667774212485</v>
      </c>
      <c r="J12" s="29" t="s">
        <v>1654</v>
      </c>
    </row>
    <row r="13" spans="1:10" s="2" customFormat="1">
      <c r="A13" s="29" t="s">
        <v>1655</v>
      </c>
      <c r="B13" s="805">
        <v>83.46</v>
      </c>
      <c r="C13" s="805">
        <v>99.674000000000007</v>
      </c>
      <c r="D13" s="805">
        <v>146.392</v>
      </c>
      <c r="E13" s="805">
        <v>169.18100000000001</v>
      </c>
      <c r="F13" s="805">
        <v>217.792</v>
      </c>
      <c r="G13" s="805">
        <v>1637.2180000000001</v>
      </c>
      <c r="H13" s="806">
        <v>1.083994428631982</v>
      </c>
      <c r="I13" s="806">
        <v>4.6773081885500574</v>
      </c>
      <c r="J13" s="29" t="s">
        <v>1655</v>
      </c>
    </row>
    <row r="14" spans="1:10" s="2" customFormat="1">
      <c r="A14" s="29" t="s">
        <v>1656</v>
      </c>
      <c r="B14" s="805">
        <v>164.43700000000001</v>
      </c>
      <c r="C14" s="805">
        <v>202.88300000000001</v>
      </c>
      <c r="D14" s="805">
        <v>300.83600000000001</v>
      </c>
      <c r="E14" s="805">
        <v>391.46800000000002</v>
      </c>
      <c r="F14" s="805">
        <v>548.45100000000002</v>
      </c>
      <c r="G14" s="805">
        <v>3461.6389999999992</v>
      </c>
      <c r="H14" s="806">
        <v>3.5549649856416039</v>
      </c>
      <c r="I14" s="806">
        <v>6.2816813538173477</v>
      </c>
      <c r="J14" s="29" t="s">
        <v>1656</v>
      </c>
    </row>
    <row r="15" spans="1:10" s="2" customFormat="1">
      <c r="A15" s="29" t="s">
        <v>1657</v>
      </c>
      <c r="B15" s="805">
        <v>656.07500000000005</v>
      </c>
      <c r="C15" s="805">
        <v>869.73</v>
      </c>
      <c r="D15" s="805">
        <v>2063.165</v>
      </c>
      <c r="E15" s="805">
        <v>2366.4340000000002</v>
      </c>
      <c r="F15" s="805">
        <v>3231.8420000000001</v>
      </c>
      <c r="G15" s="805">
        <v>20818.756000000005</v>
      </c>
      <c r="H15" s="806">
        <v>4.3563808381595237</v>
      </c>
      <c r="I15" s="806">
        <v>0.38487507821641032</v>
      </c>
      <c r="J15" s="29" t="s">
        <v>1657</v>
      </c>
    </row>
    <row r="16" spans="1:10" s="2" customFormat="1">
      <c r="A16" s="29" t="s">
        <v>1658</v>
      </c>
      <c r="B16" s="807">
        <v>94.02</v>
      </c>
      <c r="C16" s="807">
        <v>147.06399999999999</v>
      </c>
      <c r="D16" s="803">
        <v>269.69499999999999</v>
      </c>
      <c r="E16" s="807">
        <v>360.68700000000001</v>
      </c>
      <c r="F16" s="807">
        <v>455.64800000000002</v>
      </c>
      <c r="G16" s="803">
        <v>3101.5699999999997</v>
      </c>
      <c r="H16" s="804">
        <v>-4.470636049583419</v>
      </c>
      <c r="I16" s="804">
        <v>2.4440014057450554</v>
      </c>
      <c r="J16" s="881" t="s">
        <v>1659</v>
      </c>
    </row>
    <row r="17" spans="1:10" s="2" customFormat="1" ht="12" thickBot="1">
      <c r="A17" s="29" t="s">
        <v>1660</v>
      </c>
      <c r="B17" s="803">
        <v>628.12300000000005</v>
      </c>
      <c r="C17" s="803">
        <v>737.42600000000004</v>
      </c>
      <c r="D17" s="803">
        <v>903.23299999999995</v>
      </c>
      <c r="E17" s="803">
        <v>914.11500000000001</v>
      </c>
      <c r="F17" s="803">
        <v>1024.021</v>
      </c>
      <c r="G17" s="803">
        <v>9933.3149999999987</v>
      </c>
      <c r="H17" s="804">
        <v>-2.0716825872958111</v>
      </c>
      <c r="I17" s="804">
        <v>3.9863629659073041</v>
      </c>
      <c r="J17" s="881" t="s">
        <v>1661</v>
      </c>
    </row>
    <row r="18" spans="1:10" s="2" customFormat="1" ht="12" customHeight="1" thickBot="1">
      <c r="A18" s="800"/>
      <c r="B18" s="1028" t="s">
        <v>1662</v>
      </c>
      <c r="C18" s="1030"/>
      <c r="D18" s="1030"/>
      <c r="E18" s="1030"/>
      <c r="F18" s="1029"/>
      <c r="G18" s="1024" t="s">
        <v>1663</v>
      </c>
      <c r="H18" s="1023" t="s">
        <v>540</v>
      </c>
      <c r="I18" s="1023"/>
      <c r="J18" s="134"/>
    </row>
    <row r="19" spans="1:10" s="2" customFormat="1" ht="23.25" thickBot="1">
      <c r="B19" s="688" t="s">
        <v>1645</v>
      </c>
      <c r="C19" s="688" t="s">
        <v>1646</v>
      </c>
      <c r="D19" s="688" t="s">
        <v>1847</v>
      </c>
      <c r="E19" s="688" t="s">
        <v>697</v>
      </c>
      <c r="F19" s="688" t="s">
        <v>1665</v>
      </c>
      <c r="G19" s="1024"/>
      <c r="H19" s="689" t="s">
        <v>378</v>
      </c>
      <c r="I19" s="690" t="s">
        <v>699</v>
      </c>
    </row>
    <row r="20" spans="1:10" s="369" customFormat="1">
      <c r="A20" s="40" t="s">
        <v>1666</v>
      </c>
      <c r="B20" s="40"/>
      <c r="C20" s="40"/>
      <c r="D20" s="40"/>
      <c r="E20" s="40"/>
      <c r="F20" s="40"/>
      <c r="G20" s="40"/>
      <c r="H20" s="40"/>
      <c r="I20" s="40"/>
      <c r="J20" s="40"/>
    </row>
    <row r="21" spans="1:10" s="369" customFormat="1">
      <c r="A21" s="40" t="s">
        <v>1667</v>
      </c>
      <c r="B21" s="40"/>
      <c r="C21" s="40"/>
      <c r="D21" s="40"/>
      <c r="E21" s="40"/>
      <c r="F21" s="40"/>
      <c r="G21" s="40"/>
      <c r="H21" s="40"/>
      <c r="I21" s="40"/>
      <c r="J21" s="40"/>
    </row>
    <row r="22" spans="1:10" s="93" customFormat="1">
      <c r="A22" s="2"/>
      <c r="B22" s="223"/>
      <c r="C22" s="5"/>
      <c r="D22" s="5"/>
      <c r="E22" s="5"/>
      <c r="F22" s="5"/>
      <c r="G22" s="5"/>
      <c r="H22" s="5"/>
      <c r="I22" s="215"/>
      <c r="J22" s="215"/>
    </row>
    <row r="23" spans="1:10" s="2" customFormat="1">
      <c r="A23" s="1031"/>
      <c r="B23" s="1031"/>
      <c r="C23" s="1031"/>
      <c r="D23" s="1031"/>
      <c r="E23" s="1031"/>
      <c r="F23" s="1031"/>
      <c r="G23" s="1031"/>
      <c r="H23" s="1031"/>
      <c r="I23" s="1031"/>
      <c r="J23" s="1031"/>
    </row>
    <row r="24" spans="1:10" s="770" customFormat="1">
      <c r="A24" s="1027"/>
      <c r="B24" s="1027"/>
      <c r="C24" s="1027"/>
      <c r="D24" s="1027"/>
      <c r="E24" s="1027"/>
      <c r="F24" s="1027"/>
      <c r="G24" s="1027"/>
      <c r="H24" s="1027"/>
      <c r="I24" s="1027"/>
      <c r="J24" s="1027"/>
    </row>
    <row r="25" spans="1:10" s="2" customFormat="1">
      <c r="A25" s="702"/>
      <c r="B25" s="702"/>
      <c r="C25" s="702"/>
      <c r="D25" s="702"/>
      <c r="E25" s="702"/>
      <c r="F25" s="702"/>
      <c r="G25" s="702"/>
      <c r="H25" s="702"/>
      <c r="I25" s="702"/>
      <c r="J25" s="425"/>
    </row>
    <row r="26" spans="1:10" s="429" customFormat="1">
      <c r="A26" s="90" t="s">
        <v>142</v>
      </c>
      <c r="B26" s="451"/>
      <c r="C26" s="452"/>
      <c r="D26" s="452"/>
      <c r="E26" s="452"/>
      <c r="F26" s="91"/>
      <c r="G26" s="453"/>
      <c r="H26" s="453"/>
      <c r="I26" s="425"/>
      <c r="J26" s="808"/>
    </row>
    <row r="27" spans="1:10" s="429" customFormat="1" ht="12">
      <c r="A27" s="802" t="s">
        <v>1844</v>
      </c>
      <c r="B27" s="454"/>
      <c r="C27" s="455"/>
      <c r="D27" s="427"/>
      <c r="E27" s="434"/>
      <c r="F27" s="456"/>
      <c r="G27" s="434"/>
      <c r="H27" s="434"/>
      <c r="I27" s="425"/>
      <c r="J27" s="808"/>
    </row>
    <row r="28" spans="1:10" s="2" customFormat="1">
      <c r="A28" s="702"/>
      <c r="B28" s="808"/>
      <c r="C28" s="808"/>
      <c r="D28" s="808"/>
      <c r="E28" s="808"/>
      <c r="F28" s="808"/>
      <c r="G28" s="808"/>
      <c r="H28" s="808"/>
      <c r="I28" s="808"/>
    </row>
    <row r="29" spans="1:10" s="2" customFormat="1">
      <c r="B29" s="808"/>
      <c r="C29" s="808"/>
      <c r="D29" s="808"/>
      <c r="E29" s="808"/>
      <c r="F29" s="808"/>
      <c r="G29" s="808"/>
      <c r="H29" s="808"/>
      <c r="I29" s="808"/>
    </row>
    <row r="30" spans="1:10" s="2" customFormat="1">
      <c r="A30" s="194"/>
    </row>
    <row r="31" spans="1:10" s="2" customFormat="1">
      <c r="A31" s="194"/>
      <c r="J31" s="194"/>
    </row>
    <row r="32" spans="1:10" s="2" customFormat="1">
      <c r="A32" s="194"/>
      <c r="J32" s="194"/>
    </row>
  </sheetData>
  <mergeCells count="11">
    <mergeCell ref="A24:J24"/>
    <mergeCell ref="A1:J1"/>
    <mergeCell ref="A2:J2"/>
    <mergeCell ref="H4:I4"/>
    <mergeCell ref="B5:F5"/>
    <mergeCell ref="G5:G6"/>
    <mergeCell ref="H5:I5"/>
    <mergeCell ref="B18:F18"/>
    <mergeCell ref="G18:G19"/>
    <mergeCell ref="H18:I18"/>
    <mergeCell ref="A23:J23"/>
  </mergeCells>
  <hyperlinks>
    <hyperlink ref="A27" r:id="rId1" xr:uid="{0B4B8F08-8552-468D-9252-AD2049D38C49}"/>
    <hyperlink ref="J7" r:id="rId2" xr:uid="{09922395-0762-461A-AAC5-11434EA88B3C}"/>
    <hyperlink ref="J8" r:id="rId3" display="  Continente" xr:uid="{DFBF7C9D-C588-47FB-A7B6-1394B2E527C7}"/>
    <hyperlink ref="J16" r:id="rId4" display="  R.A. Açores" xr:uid="{C7E462FE-5A0C-41F7-B5A8-AAFA8E1534BB}"/>
    <hyperlink ref="J17" r:id="rId5" display="  R.A. Madeira" xr:uid="{0732783E-5EB0-4433-9CE5-BCC02D3A45C4}"/>
  </hyperlinks>
  <pageMargins left="0.7" right="0.7" top="0.75" bottom="0.75" header="0.3" footer="0.3"/>
  <pageSetup paperSize="9" orientation="portrait" verticalDpi="0" r:id="rId6"/>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CF610-B032-471E-901A-25986A8D0017}">
  <dimension ref="A1:K31"/>
  <sheetViews>
    <sheetView showGridLines="0" workbookViewId="0"/>
  </sheetViews>
  <sheetFormatPr defaultRowHeight="11.25"/>
  <cols>
    <col min="1" max="1" width="17.7109375" style="194" customWidth="1"/>
    <col min="2" max="2" width="10" style="194" customWidth="1"/>
    <col min="3" max="3" width="9.7109375" style="194" customWidth="1"/>
    <col min="4" max="4" width="9.28515625" style="194" customWidth="1"/>
    <col min="5" max="5" width="9.42578125" style="194" customWidth="1"/>
    <col min="6" max="7" width="10" style="194" customWidth="1"/>
    <col min="8" max="8" width="11" style="194" customWidth="1"/>
    <col min="9" max="9" width="10.28515625" style="194" customWidth="1"/>
    <col min="10" max="10" width="12.42578125" style="194" customWidth="1"/>
    <col min="11" max="16384" width="9.140625" style="194"/>
  </cols>
  <sheetData>
    <row r="1" spans="1:11">
      <c r="A1" s="935" t="s">
        <v>1848</v>
      </c>
      <c r="B1" s="935"/>
      <c r="C1" s="935"/>
      <c r="D1" s="935"/>
      <c r="E1" s="935"/>
      <c r="F1" s="935"/>
      <c r="G1" s="935"/>
      <c r="H1" s="935"/>
      <c r="I1" s="935"/>
      <c r="J1" s="935"/>
    </row>
    <row r="2" spans="1:11">
      <c r="A2" s="936" t="s">
        <v>1849</v>
      </c>
      <c r="B2" s="936"/>
      <c r="C2" s="936"/>
      <c r="D2" s="936"/>
      <c r="E2" s="936"/>
      <c r="F2" s="936"/>
      <c r="G2" s="936"/>
      <c r="H2" s="936"/>
      <c r="I2" s="936"/>
      <c r="J2" s="936"/>
    </row>
    <row r="3" spans="1:11">
      <c r="A3" s="542"/>
      <c r="B3" s="542"/>
      <c r="C3" s="542"/>
      <c r="D3" s="542"/>
      <c r="E3" s="542"/>
      <c r="F3" s="542"/>
      <c r="G3" s="542"/>
      <c r="H3" s="542"/>
      <c r="I3" s="542"/>
      <c r="J3" s="542"/>
    </row>
    <row r="4" spans="1:11" ht="13.5" thickBot="1">
      <c r="A4" s="500"/>
      <c r="B4" s="500"/>
      <c r="C4" s="500"/>
      <c r="D4" s="500"/>
      <c r="E4" s="500"/>
      <c r="F4" s="500"/>
      <c r="G4" s="500"/>
      <c r="H4" s="1032" t="s">
        <v>1642</v>
      </c>
      <c r="I4" s="1033"/>
      <c r="J4" s="500"/>
    </row>
    <row r="5" spans="1:11" s="2" customFormat="1" ht="12" customHeight="1" thickBot="1">
      <c r="A5" s="695"/>
      <c r="B5" s="1023" t="s">
        <v>1643</v>
      </c>
      <c r="C5" s="1023"/>
      <c r="D5" s="1023"/>
      <c r="E5" s="1023"/>
      <c r="F5" s="1023"/>
      <c r="G5" s="1024" t="s">
        <v>1644</v>
      </c>
      <c r="H5" s="1028" t="s">
        <v>88</v>
      </c>
      <c r="I5" s="1029"/>
      <c r="J5" s="695"/>
    </row>
    <row r="6" spans="1:11" s="2" customFormat="1" ht="23.25" thickBot="1">
      <c r="A6" s="695"/>
      <c r="B6" s="688" t="s">
        <v>1796</v>
      </c>
      <c r="C6" s="688" t="s">
        <v>1646</v>
      </c>
      <c r="D6" s="688" t="s">
        <v>1850</v>
      </c>
      <c r="E6" s="688" t="s">
        <v>1648</v>
      </c>
      <c r="F6" s="688" t="s">
        <v>1649</v>
      </c>
      <c r="G6" s="1024"/>
      <c r="H6" s="689" t="s">
        <v>94</v>
      </c>
      <c r="I6" s="690" t="s">
        <v>95</v>
      </c>
      <c r="J6" s="695"/>
    </row>
    <row r="7" spans="1:11" s="2" customFormat="1">
      <c r="A7" s="489" t="s">
        <v>675</v>
      </c>
      <c r="B7" s="796">
        <v>335941.95199999999</v>
      </c>
      <c r="C7" s="796">
        <v>391889.21500000003</v>
      </c>
      <c r="D7" s="796">
        <v>690730.85900000005</v>
      </c>
      <c r="E7" s="796">
        <v>840391.49899999995</v>
      </c>
      <c r="F7" s="796">
        <v>1013731.813</v>
      </c>
      <c r="G7" s="796">
        <v>7154391.1839999994</v>
      </c>
      <c r="H7" s="797">
        <v>6.6123868459485635</v>
      </c>
      <c r="I7" s="797">
        <v>7.1890716472886425</v>
      </c>
      <c r="J7" s="881" t="s">
        <v>675</v>
      </c>
      <c r="K7" s="694"/>
    </row>
    <row r="8" spans="1:11" s="2" customFormat="1">
      <c r="A8" s="489" t="s">
        <v>1650</v>
      </c>
      <c r="B8" s="796">
        <v>268812.06199999998</v>
      </c>
      <c r="C8" s="796">
        <v>322626.71000000002</v>
      </c>
      <c r="D8" s="796">
        <v>589070.52800000005</v>
      </c>
      <c r="E8" s="796">
        <v>716668.89800000004</v>
      </c>
      <c r="F8" s="796">
        <v>868516.28899999999</v>
      </c>
      <c r="G8" s="796">
        <v>6005728.4359999998</v>
      </c>
      <c r="H8" s="797">
        <v>6.4875057275565666</v>
      </c>
      <c r="I8" s="797">
        <v>5.6874964441592937</v>
      </c>
      <c r="J8" s="881" t="s">
        <v>562</v>
      </c>
      <c r="K8" s="694"/>
    </row>
    <row r="9" spans="1:11" s="2" customFormat="1">
      <c r="A9" s="29" t="s">
        <v>1651</v>
      </c>
      <c r="B9" s="798">
        <v>62073.074000000001</v>
      </c>
      <c r="C9" s="798">
        <v>66151.706000000006</v>
      </c>
      <c r="D9" s="798">
        <v>119981.401</v>
      </c>
      <c r="E9" s="798">
        <v>138222.11499999999</v>
      </c>
      <c r="F9" s="798">
        <v>145232.351</v>
      </c>
      <c r="G9" s="798">
        <v>1154301.5349999999</v>
      </c>
      <c r="H9" s="799">
        <v>8.4059262254829719</v>
      </c>
      <c r="I9" s="799">
        <v>8.8497017114295176</v>
      </c>
      <c r="J9" s="29" t="s">
        <v>1651</v>
      </c>
    </row>
    <row r="10" spans="1:11" s="2" customFormat="1">
      <c r="A10" s="29" t="s">
        <v>1652</v>
      </c>
      <c r="B10" s="798">
        <v>25831.067999999999</v>
      </c>
      <c r="C10" s="798">
        <v>21648.974999999999</v>
      </c>
      <c r="D10" s="798">
        <v>28693.873</v>
      </c>
      <c r="E10" s="798">
        <v>33792.572999999997</v>
      </c>
      <c r="F10" s="798">
        <v>49406.406999999999</v>
      </c>
      <c r="G10" s="798">
        <v>342399.96400000004</v>
      </c>
      <c r="H10" s="799">
        <v>10.420229278147445</v>
      </c>
      <c r="I10" s="799">
        <v>8.0017297690075964</v>
      </c>
      <c r="J10" s="29" t="s">
        <v>1652</v>
      </c>
    </row>
    <row r="11" spans="1:11" s="2" customFormat="1">
      <c r="A11" s="29" t="s">
        <v>1653</v>
      </c>
      <c r="B11" s="798">
        <v>12362.625</v>
      </c>
      <c r="C11" s="798">
        <v>14743.803</v>
      </c>
      <c r="D11" s="798">
        <v>22130.960999999999</v>
      </c>
      <c r="E11" s="798">
        <v>26161.556</v>
      </c>
      <c r="F11" s="798">
        <v>34180.836000000003</v>
      </c>
      <c r="G11" s="798">
        <v>227143.85400000005</v>
      </c>
      <c r="H11" s="799">
        <v>13.477638407585886</v>
      </c>
      <c r="I11" s="799">
        <v>6.2895112352223492</v>
      </c>
      <c r="J11" s="29" t="s">
        <v>1653</v>
      </c>
    </row>
    <row r="12" spans="1:11" s="2" customFormat="1">
      <c r="A12" s="29" t="s">
        <v>1654</v>
      </c>
      <c r="B12" s="798">
        <v>108255.83</v>
      </c>
      <c r="C12" s="798">
        <v>144165.82500000001</v>
      </c>
      <c r="D12" s="798">
        <v>219912.58</v>
      </c>
      <c r="E12" s="798">
        <v>238160.48199999999</v>
      </c>
      <c r="F12" s="798">
        <v>199663.64</v>
      </c>
      <c r="G12" s="798">
        <v>2055488.5730000003</v>
      </c>
      <c r="H12" s="799">
        <v>2.0230279537183549</v>
      </c>
      <c r="I12" s="799">
        <v>2.1306238533214952</v>
      </c>
      <c r="J12" s="29" t="s">
        <v>1654</v>
      </c>
    </row>
    <row r="13" spans="1:11" s="2" customFormat="1">
      <c r="A13" s="29" t="s">
        <v>1655</v>
      </c>
      <c r="B13" s="798">
        <v>4927.5959999999995</v>
      </c>
      <c r="C13" s="798">
        <v>5771.0420000000004</v>
      </c>
      <c r="D13" s="798">
        <v>9585.2139999999999</v>
      </c>
      <c r="E13" s="798">
        <v>13280.839</v>
      </c>
      <c r="F13" s="798">
        <v>16776.607</v>
      </c>
      <c r="G13" s="798">
        <v>109990.57500000001</v>
      </c>
      <c r="H13" s="799">
        <v>2.4646132277938761</v>
      </c>
      <c r="I13" s="799">
        <v>7.8747932390172508</v>
      </c>
      <c r="J13" s="29" t="s">
        <v>1655</v>
      </c>
    </row>
    <row r="14" spans="1:11" s="2" customFormat="1">
      <c r="A14" s="29" t="s">
        <v>1656</v>
      </c>
      <c r="B14" s="798">
        <v>13432.726000000001</v>
      </c>
      <c r="C14" s="798">
        <v>14699.642</v>
      </c>
      <c r="D14" s="798">
        <v>27203.935000000001</v>
      </c>
      <c r="E14" s="798">
        <v>37332.504000000001</v>
      </c>
      <c r="F14" s="798">
        <v>57150.035000000003</v>
      </c>
      <c r="G14" s="798">
        <v>307442.60600000003</v>
      </c>
      <c r="H14" s="799">
        <v>6.6050445777376581</v>
      </c>
      <c r="I14" s="799">
        <v>10.343246094272857</v>
      </c>
      <c r="J14" s="29" t="s">
        <v>1656</v>
      </c>
    </row>
    <row r="15" spans="1:11" s="2" customFormat="1">
      <c r="A15" s="29" t="s">
        <v>1657</v>
      </c>
      <c r="B15" s="798">
        <v>41929.142999999996</v>
      </c>
      <c r="C15" s="798">
        <v>55445.716999999997</v>
      </c>
      <c r="D15" s="798">
        <v>161562.56400000001</v>
      </c>
      <c r="E15" s="798">
        <v>229718.829</v>
      </c>
      <c r="F15" s="798">
        <v>366106.413</v>
      </c>
      <c r="G15" s="798">
        <v>1808961.3289999999</v>
      </c>
      <c r="H15" s="799">
        <v>12.203115606760861</v>
      </c>
      <c r="I15" s="799">
        <v>6.5252615327483454</v>
      </c>
      <c r="J15" s="29" t="s">
        <v>1657</v>
      </c>
    </row>
    <row r="16" spans="1:11" s="2" customFormat="1">
      <c r="A16" s="29" t="s">
        <v>1658</v>
      </c>
      <c r="B16" s="796">
        <v>6655.3509999999997</v>
      </c>
      <c r="C16" s="796">
        <v>8749.2749999999996</v>
      </c>
      <c r="D16" s="796">
        <v>20239.168000000001</v>
      </c>
      <c r="E16" s="796">
        <v>33524.86</v>
      </c>
      <c r="F16" s="796">
        <v>45035.42</v>
      </c>
      <c r="G16" s="796">
        <v>255012.21599999996</v>
      </c>
      <c r="H16" s="797">
        <v>9.1246516557542208</v>
      </c>
      <c r="I16" s="797">
        <v>10.416294128751048</v>
      </c>
      <c r="J16" s="881" t="s">
        <v>1659</v>
      </c>
    </row>
    <row r="17" spans="1:11" s="2" customFormat="1" ht="12" thickBot="1">
      <c r="A17" s="29" t="s">
        <v>1660</v>
      </c>
      <c r="B17" s="796">
        <v>60474.538999999997</v>
      </c>
      <c r="C17" s="796">
        <v>60513.23</v>
      </c>
      <c r="D17" s="796">
        <v>81421.163</v>
      </c>
      <c r="E17" s="796">
        <v>90197.740999999995</v>
      </c>
      <c r="F17" s="796">
        <v>100180.10400000001</v>
      </c>
      <c r="G17" s="796">
        <v>893650.53200000001</v>
      </c>
      <c r="H17" s="797">
        <v>6.8987924542576593</v>
      </c>
      <c r="I17" s="797">
        <v>17.421349649426503</v>
      </c>
      <c r="J17" s="881" t="s">
        <v>1661</v>
      </c>
    </row>
    <row r="18" spans="1:11" s="2" customFormat="1" ht="10.9" customHeight="1" thickBot="1">
      <c r="A18" s="809"/>
      <c r="B18" s="1028" t="s">
        <v>1662</v>
      </c>
      <c r="C18" s="1030"/>
      <c r="D18" s="1030"/>
      <c r="E18" s="1030"/>
      <c r="F18" s="1029"/>
      <c r="G18" s="1024" t="s">
        <v>1663</v>
      </c>
      <c r="H18" s="1023" t="s">
        <v>540</v>
      </c>
      <c r="I18" s="1023"/>
      <c r="J18" s="810"/>
    </row>
    <row r="19" spans="1:11" s="2" customFormat="1" ht="34.5" customHeight="1" thickBot="1">
      <c r="A19" s="695"/>
      <c r="B19" s="688" t="s">
        <v>1645</v>
      </c>
      <c r="C19" s="688" t="s">
        <v>1646</v>
      </c>
      <c r="D19" s="688" t="s">
        <v>1801</v>
      </c>
      <c r="E19" s="688" t="s">
        <v>697</v>
      </c>
      <c r="F19" s="688" t="s">
        <v>1665</v>
      </c>
      <c r="G19" s="1024"/>
      <c r="H19" s="689" t="s">
        <v>378</v>
      </c>
      <c r="I19" s="690" t="s">
        <v>699</v>
      </c>
      <c r="J19" s="695"/>
      <c r="K19" s="700"/>
    </row>
    <row r="20" spans="1:11" s="369" customFormat="1">
      <c r="A20" s="40" t="s">
        <v>1666</v>
      </c>
      <c r="B20" s="40"/>
      <c r="C20" s="40"/>
      <c r="D20" s="40"/>
      <c r="E20" s="40"/>
      <c r="F20" s="40"/>
      <c r="G20" s="40"/>
      <c r="H20" s="40"/>
      <c r="I20" s="40"/>
      <c r="J20" s="537"/>
    </row>
    <row r="21" spans="1:11" s="369" customFormat="1">
      <c r="A21" s="40" t="s">
        <v>1667</v>
      </c>
      <c r="B21" s="29"/>
      <c r="C21" s="29"/>
      <c r="D21" s="29"/>
      <c r="E21" s="29"/>
      <c r="F21" s="29"/>
      <c r="G21" s="29"/>
      <c r="H21" s="29"/>
      <c r="I21" s="29"/>
    </row>
    <row r="22" spans="1:11" s="93" customFormat="1">
      <c r="A22" s="701"/>
      <c r="B22" s="223"/>
      <c r="C22" s="5"/>
      <c r="D22" s="5"/>
      <c r="E22" s="5"/>
      <c r="F22" s="5"/>
      <c r="G22" s="5"/>
      <c r="H22" s="5"/>
      <c r="I22" s="215"/>
      <c r="J22" s="215"/>
      <c r="K22" s="701"/>
    </row>
    <row r="23" spans="1:11" s="2" customFormat="1">
      <c r="A23" s="702"/>
      <c r="B23" s="702"/>
      <c r="C23" s="702"/>
      <c r="D23" s="702"/>
      <c r="E23" s="702"/>
      <c r="F23" s="702"/>
      <c r="G23" s="702"/>
      <c r="H23" s="702"/>
      <c r="I23" s="702"/>
    </row>
    <row r="24" spans="1:11" s="429" customFormat="1">
      <c r="A24" s="90" t="s">
        <v>142</v>
      </c>
      <c r="B24" s="451"/>
      <c r="C24" s="452"/>
      <c r="D24" s="452"/>
      <c r="E24" s="452"/>
      <c r="F24" s="91"/>
      <c r="G24" s="453"/>
      <c r="H24" s="453"/>
      <c r="I24" s="425"/>
      <c r="J24" s="424"/>
      <c r="K24" s="709"/>
    </row>
    <row r="25" spans="1:11" s="429" customFormat="1" ht="12">
      <c r="A25" s="802" t="s">
        <v>1851</v>
      </c>
      <c r="B25" s="454"/>
      <c r="C25" s="455"/>
      <c r="D25" s="427"/>
      <c r="E25" s="434"/>
      <c r="F25" s="456"/>
      <c r="G25" s="434"/>
      <c r="H25" s="434"/>
      <c r="I25" s="425"/>
      <c r="J25" s="425"/>
      <c r="K25" s="715"/>
    </row>
    <row r="26" spans="1:11" s="2" customFormat="1">
      <c r="A26" s="702"/>
      <c r="B26" s="702"/>
      <c r="C26" s="702"/>
      <c r="D26" s="702"/>
      <c r="E26" s="702"/>
      <c r="F26" s="702"/>
      <c r="G26" s="702"/>
      <c r="H26" s="702"/>
      <c r="I26" s="702"/>
      <c r="J26" s="811"/>
    </row>
    <row r="27" spans="1:11" s="2" customFormat="1">
      <c r="A27" s="702"/>
      <c r="B27" s="702"/>
      <c r="C27" s="702"/>
      <c r="D27" s="702"/>
      <c r="E27" s="702"/>
      <c r="F27" s="702"/>
      <c r="G27" s="702"/>
      <c r="H27" s="702"/>
      <c r="I27" s="702"/>
      <c r="J27" s="811"/>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DAA39B30-B4D2-4AB3-91B9-82AE311A1EB0}"/>
    <hyperlink ref="J7" r:id="rId2" xr:uid="{7A39F7DA-E558-4A4B-8B26-291EE2DBC031}"/>
    <hyperlink ref="J8" r:id="rId3" display="  Continente" xr:uid="{B52DE1ED-1D3E-4D9B-9EF6-1B1B069D6334}"/>
    <hyperlink ref="J16" r:id="rId4" display="  R.A. Açores" xr:uid="{5C886302-471E-486D-A647-DBA4535A7CF0}"/>
    <hyperlink ref="J17" r:id="rId5" display="  R.A. Madeira" xr:uid="{EC7C1103-0A5B-4BF1-AC1D-FBF6DAEE1B4E}"/>
  </hyperlinks>
  <pageMargins left="0.7" right="0.7" top="0.75" bottom="0.75" header="0.3" footer="0.3"/>
  <pageSetup paperSize="9" orientation="portrait" verticalDpi="0" r:id="rId6"/>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D735C-C91D-4C3D-930C-0044F6F6282D}">
  <dimension ref="A1:P52"/>
  <sheetViews>
    <sheetView showGridLines="0" workbookViewId="0"/>
  </sheetViews>
  <sheetFormatPr defaultRowHeight="11.25"/>
  <cols>
    <col min="1" max="1" width="17.7109375" style="194" customWidth="1"/>
    <col min="2" max="6" width="8.7109375" style="194" customWidth="1"/>
    <col min="7" max="7" width="10.42578125" style="194" customWidth="1"/>
    <col min="8" max="8" width="11.85546875" style="194" customWidth="1"/>
    <col min="9" max="9" width="10.7109375" style="194" customWidth="1"/>
    <col min="10" max="10" width="15.140625" style="194" customWidth="1"/>
    <col min="11" max="16384" width="9.140625" style="194"/>
  </cols>
  <sheetData>
    <row r="1" spans="1:12" ht="12" customHeight="1">
      <c r="A1" s="935" t="s">
        <v>1640</v>
      </c>
      <c r="B1" s="935"/>
      <c r="C1" s="935"/>
      <c r="D1" s="935"/>
      <c r="E1" s="935"/>
      <c r="F1" s="935"/>
      <c r="G1" s="935"/>
      <c r="H1" s="935"/>
      <c r="I1" s="935"/>
      <c r="J1" s="935"/>
    </row>
    <row r="2" spans="1:12" s="479" customFormat="1" ht="12" customHeight="1">
      <c r="A2" s="1034" t="s">
        <v>1641</v>
      </c>
      <c r="B2" s="1034"/>
      <c r="C2" s="1034"/>
      <c r="D2" s="1034"/>
      <c r="E2" s="1034"/>
      <c r="F2" s="1034"/>
      <c r="G2" s="1034"/>
      <c r="H2" s="1034"/>
      <c r="I2" s="1034"/>
      <c r="J2" s="1034"/>
    </row>
    <row r="3" spans="1:12" ht="12" customHeight="1">
      <c r="A3" s="542"/>
      <c r="B3" s="345"/>
      <c r="C3" s="345"/>
      <c r="D3" s="345"/>
      <c r="E3" s="345"/>
      <c r="F3" s="345"/>
      <c r="G3" s="345"/>
      <c r="H3" s="345"/>
      <c r="I3" s="345"/>
      <c r="J3" s="345"/>
    </row>
    <row r="4" spans="1:12" ht="12" customHeight="1" thickBot="1">
      <c r="A4" s="500"/>
      <c r="B4" s="345"/>
      <c r="C4" s="345"/>
      <c r="D4" s="345"/>
      <c r="E4" s="345"/>
      <c r="F4" s="345"/>
      <c r="G4" s="345"/>
      <c r="H4" s="1032" t="s">
        <v>1642</v>
      </c>
      <c r="I4" s="1033"/>
      <c r="J4" s="345"/>
    </row>
    <row r="5" spans="1:12" s="2" customFormat="1" ht="12" customHeight="1" thickBot="1">
      <c r="A5" s="695"/>
      <c r="B5" s="1023" t="s">
        <v>1643</v>
      </c>
      <c r="C5" s="1023"/>
      <c r="D5" s="1023"/>
      <c r="E5" s="1023"/>
      <c r="F5" s="1023"/>
      <c r="G5" s="1024" t="s">
        <v>1644</v>
      </c>
      <c r="H5" s="1028" t="s">
        <v>88</v>
      </c>
      <c r="I5" s="1029"/>
      <c r="J5" s="687"/>
    </row>
    <row r="6" spans="1:12" s="2" customFormat="1" ht="21" customHeight="1" thickBot="1">
      <c r="A6" s="695"/>
      <c r="B6" s="688" t="s">
        <v>1645</v>
      </c>
      <c r="C6" s="688" t="s">
        <v>1646</v>
      </c>
      <c r="D6" s="688" t="s">
        <v>1647</v>
      </c>
      <c r="E6" s="688" t="s">
        <v>1648</v>
      </c>
      <c r="F6" s="688" t="s">
        <v>1649</v>
      </c>
      <c r="G6" s="1024"/>
      <c r="H6" s="689" t="s">
        <v>94</v>
      </c>
      <c r="I6" s="690" t="s">
        <v>95</v>
      </c>
      <c r="J6" s="687"/>
    </row>
    <row r="7" spans="1:12" s="2" customFormat="1" ht="12" customHeight="1">
      <c r="A7" s="489" t="s">
        <v>675</v>
      </c>
      <c r="B7" s="692">
        <v>236048.08100000001</v>
      </c>
      <c r="C7" s="692">
        <v>287990.37099999998</v>
      </c>
      <c r="D7" s="692">
        <v>520634.511</v>
      </c>
      <c r="E7" s="692">
        <v>658160.87100000004</v>
      </c>
      <c r="F7" s="692">
        <v>811526.76100000006</v>
      </c>
      <c r="G7" s="692">
        <v>5483865.4610000001</v>
      </c>
      <c r="H7" s="693">
        <v>5.6801763518086403</v>
      </c>
      <c r="I7" s="693">
        <v>6.8397206220907663</v>
      </c>
      <c r="J7" s="881" t="s">
        <v>675</v>
      </c>
      <c r="K7" s="694"/>
      <c r="L7" s="694"/>
    </row>
    <row r="8" spans="1:12" s="2" customFormat="1" ht="12" customHeight="1">
      <c r="A8" s="489" t="s">
        <v>1650</v>
      </c>
      <c r="B8" s="692">
        <v>190216.43299999999</v>
      </c>
      <c r="C8" s="692">
        <v>240070.511</v>
      </c>
      <c r="D8" s="692">
        <v>447092.212</v>
      </c>
      <c r="E8" s="692">
        <v>564914.98899999994</v>
      </c>
      <c r="F8" s="692">
        <v>700335.549</v>
      </c>
      <c r="G8" s="692">
        <v>4639985.0260000005</v>
      </c>
      <c r="H8" s="693">
        <v>5.1858044035334956</v>
      </c>
      <c r="I8" s="693">
        <v>5.2801183353075061</v>
      </c>
      <c r="J8" s="881" t="s">
        <v>562</v>
      </c>
      <c r="K8" s="694"/>
      <c r="L8" s="694"/>
    </row>
    <row r="9" spans="1:12" s="2" customFormat="1" ht="12" customHeight="1">
      <c r="A9" s="29" t="s">
        <v>1651</v>
      </c>
      <c r="B9" s="696">
        <v>43494.847999999998</v>
      </c>
      <c r="C9" s="696">
        <v>49204.406999999999</v>
      </c>
      <c r="D9" s="696">
        <v>92724.737999999998</v>
      </c>
      <c r="E9" s="696">
        <v>110446.54700000001</v>
      </c>
      <c r="F9" s="696">
        <v>117096.579</v>
      </c>
      <c r="G9" s="696">
        <v>898347.01700000011</v>
      </c>
      <c r="H9" s="697">
        <v>7.2968184747832794</v>
      </c>
      <c r="I9" s="697">
        <v>8.1101997069362284</v>
      </c>
      <c r="J9" s="29" t="s">
        <v>1651</v>
      </c>
      <c r="K9" s="694"/>
    </row>
    <row r="10" spans="1:12" s="2" customFormat="1" ht="12" customHeight="1">
      <c r="A10" s="29" t="s">
        <v>1652</v>
      </c>
      <c r="B10" s="696">
        <v>18059.069</v>
      </c>
      <c r="C10" s="696">
        <v>15657.696</v>
      </c>
      <c r="D10" s="696">
        <v>21024.81</v>
      </c>
      <c r="E10" s="696">
        <v>25615.861000000001</v>
      </c>
      <c r="F10" s="696">
        <v>39876.017</v>
      </c>
      <c r="G10" s="696">
        <v>258080.37299999999</v>
      </c>
      <c r="H10" s="697">
        <v>14.496026668932188</v>
      </c>
      <c r="I10" s="697">
        <v>8.6739347561176459</v>
      </c>
      <c r="J10" s="29" t="s">
        <v>1652</v>
      </c>
      <c r="K10" s="694"/>
    </row>
    <row r="11" spans="1:12" s="2" customFormat="1" ht="12" customHeight="1">
      <c r="A11" s="29" t="s">
        <v>1653</v>
      </c>
      <c r="B11" s="696">
        <v>8257.5939999999991</v>
      </c>
      <c r="C11" s="696">
        <v>10070.048000000001</v>
      </c>
      <c r="D11" s="696">
        <v>15805.141</v>
      </c>
      <c r="E11" s="696">
        <v>18593.837</v>
      </c>
      <c r="F11" s="696">
        <v>26922.487000000001</v>
      </c>
      <c r="G11" s="696">
        <v>164476.58300000001</v>
      </c>
      <c r="H11" s="697">
        <v>13.679364377484688</v>
      </c>
      <c r="I11" s="697">
        <v>6.6867013249974718</v>
      </c>
      <c r="J11" s="29" t="s">
        <v>1653</v>
      </c>
      <c r="K11" s="694"/>
    </row>
    <row r="12" spans="1:12" s="2" customFormat="1" ht="12" customHeight="1">
      <c r="A12" s="29" t="s">
        <v>1654</v>
      </c>
      <c r="B12" s="696">
        <v>80913.394</v>
      </c>
      <c r="C12" s="696">
        <v>113536.599</v>
      </c>
      <c r="D12" s="696">
        <v>179354.429</v>
      </c>
      <c r="E12" s="696">
        <v>195041.087</v>
      </c>
      <c r="F12" s="696">
        <v>163466.15100000001</v>
      </c>
      <c r="G12" s="696">
        <v>1652318.0490000001</v>
      </c>
      <c r="H12" s="697">
        <v>0.11676334583934533</v>
      </c>
      <c r="I12" s="697">
        <v>1.3698164153843351</v>
      </c>
      <c r="J12" s="29" t="s">
        <v>1654</v>
      </c>
      <c r="K12" s="694"/>
    </row>
    <row r="13" spans="1:12" s="2" customFormat="1" ht="12" customHeight="1">
      <c r="A13" s="29" t="s">
        <v>1655</v>
      </c>
      <c r="B13" s="696">
        <v>3480.598</v>
      </c>
      <c r="C13" s="696">
        <v>4286.79</v>
      </c>
      <c r="D13" s="696">
        <v>7297.57</v>
      </c>
      <c r="E13" s="696">
        <v>10475.924999999999</v>
      </c>
      <c r="F13" s="696">
        <v>13819.269</v>
      </c>
      <c r="G13" s="696">
        <v>85151.260999999984</v>
      </c>
      <c r="H13" s="697">
        <v>2.4091135513115205</v>
      </c>
      <c r="I13" s="697">
        <v>7.7429736362225441</v>
      </c>
      <c r="J13" s="29" t="s">
        <v>1655</v>
      </c>
      <c r="K13" s="694"/>
    </row>
    <row r="14" spans="1:12" s="2" customFormat="1" ht="12" customHeight="1">
      <c r="A14" s="29" t="s">
        <v>1656</v>
      </c>
      <c r="B14" s="696">
        <v>8663.5660000000007</v>
      </c>
      <c r="C14" s="696">
        <v>10307.858</v>
      </c>
      <c r="D14" s="696">
        <v>19336.367999999999</v>
      </c>
      <c r="E14" s="696">
        <v>29042.252</v>
      </c>
      <c r="F14" s="696">
        <v>46535.218000000001</v>
      </c>
      <c r="G14" s="696">
        <v>231757.66</v>
      </c>
      <c r="H14" s="697">
        <v>6.5214325489689315</v>
      </c>
      <c r="I14" s="697">
        <v>10.962901600010611</v>
      </c>
      <c r="J14" s="29" t="s">
        <v>1656</v>
      </c>
      <c r="K14" s="694"/>
    </row>
    <row r="15" spans="1:12" s="2" customFormat="1" ht="12" customHeight="1">
      <c r="A15" s="29" t="s">
        <v>1657</v>
      </c>
      <c r="B15" s="696">
        <v>27347.364000000001</v>
      </c>
      <c r="C15" s="696">
        <v>37007.112999999998</v>
      </c>
      <c r="D15" s="696">
        <v>111549.156</v>
      </c>
      <c r="E15" s="696">
        <v>175699.48</v>
      </c>
      <c r="F15" s="696">
        <v>292619.82799999998</v>
      </c>
      <c r="G15" s="696">
        <v>1349854.0829999999</v>
      </c>
      <c r="H15" s="697">
        <v>9.7668167533071966</v>
      </c>
      <c r="I15" s="697">
        <v>6.5571365974240479</v>
      </c>
      <c r="J15" s="29" t="s">
        <v>1657</v>
      </c>
      <c r="K15" s="694"/>
    </row>
    <row r="16" spans="1:12" s="2" customFormat="1" ht="12" customHeight="1">
      <c r="A16" s="29" t="s">
        <v>1658</v>
      </c>
      <c r="B16" s="692">
        <v>3968.2640000000001</v>
      </c>
      <c r="C16" s="692">
        <v>5802.7020000000002</v>
      </c>
      <c r="D16" s="692">
        <v>15151.456</v>
      </c>
      <c r="E16" s="692">
        <v>27283.759999999998</v>
      </c>
      <c r="F16" s="692">
        <v>37435.192999999999</v>
      </c>
      <c r="G16" s="692">
        <v>201132.788</v>
      </c>
      <c r="H16" s="693">
        <v>-2.4059945490684669</v>
      </c>
      <c r="I16" s="693">
        <v>8.8431286290675359</v>
      </c>
      <c r="J16" s="881" t="s">
        <v>1659</v>
      </c>
      <c r="K16" s="694"/>
    </row>
    <row r="17" spans="1:16" s="2" customFormat="1" ht="12" customHeight="1" thickBot="1">
      <c r="A17" s="29" t="s">
        <v>1660</v>
      </c>
      <c r="B17" s="692">
        <v>41863.383999999998</v>
      </c>
      <c r="C17" s="692">
        <v>42117.158000000003</v>
      </c>
      <c r="D17" s="692">
        <v>58390.843000000001</v>
      </c>
      <c r="E17" s="692">
        <v>65962.122000000003</v>
      </c>
      <c r="F17" s="692">
        <v>73756.019</v>
      </c>
      <c r="G17" s="692">
        <v>642747.647</v>
      </c>
      <c r="H17" s="693">
        <v>8.8599138167532772</v>
      </c>
      <c r="I17" s="693">
        <v>18.866779432863098</v>
      </c>
      <c r="J17" s="881" t="s">
        <v>1661</v>
      </c>
    </row>
    <row r="18" spans="1:16" s="2" customFormat="1" ht="12" customHeight="1" thickBot="1">
      <c r="A18" s="809"/>
      <c r="B18" s="1028" t="s">
        <v>1662</v>
      </c>
      <c r="C18" s="1030"/>
      <c r="D18" s="1030"/>
      <c r="E18" s="1030"/>
      <c r="F18" s="1029"/>
      <c r="G18" s="1024" t="s">
        <v>1663</v>
      </c>
      <c r="H18" s="1023" t="s">
        <v>540</v>
      </c>
      <c r="I18" s="1023"/>
      <c r="J18" s="699"/>
    </row>
    <row r="19" spans="1:16" s="2" customFormat="1" ht="21" customHeight="1" thickBot="1">
      <c r="A19" s="695"/>
      <c r="B19" s="688" t="s">
        <v>1645</v>
      </c>
      <c r="C19" s="688" t="s">
        <v>1646</v>
      </c>
      <c r="D19" s="688" t="s">
        <v>1664</v>
      </c>
      <c r="E19" s="688" t="s">
        <v>697</v>
      </c>
      <c r="F19" s="688" t="s">
        <v>1665</v>
      </c>
      <c r="G19" s="1024"/>
      <c r="H19" s="689" t="s">
        <v>378</v>
      </c>
      <c r="I19" s="690" t="s">
        <v>699</v>
      </c>
      <c r="J19" s="687"/>
      <c r="K19" s="700"/>
    </row>
    <row r="20" spans="1:16" s="369" customFormat="1" ht="12" customHeight="1">
      <c r="A20" s="40" t="s">
        <v>1666</v>
      </c>
      <c r="B20" s="40"/>
      <c r="C20" s="40"/>
      <c r="D20" s="40"/>
      <c r="E20" s="40"/>
      <c r="F20" s="40"/>
      <c r="G20" s="40"/>
      <c r="H20" s="40"/>
      <c r="I20" s="40"/>
      <c r="J20" s="40"/>
    </row>
    <row r="21" spans="1:16" s="369" customFormat="1" ht="12" customHeight="1">
      <c r="A21" s="40" t="s">
        <v>1667</v>
      </c>
      <c r="B21" s="40"/>
      <c r="C21" s="40"/>
      <c r="D21" s="40"/>
      <c r="E21" s="40"/>
      <c r="F21" s="40"/>
      <c r="G21" s="40"/>
      <c r="H21" s="40"/>
      <c r="I21" s="40"/>
      <c r="J21" s="40"/>
    </row>
    <row r="22" spans="1:16" s="93" customFormat="1" ht="5.25" customHeight="1">
      <c r="A22" s="701"/>
      <c r="B22" s="659"/>
      <c r="I22" s="357"/>
      <c r="J22" s="357"/>
      <c r="K22" s="701"/>
    </row>
    <row r="23" spans="1:16" s="2" customFormat="1" ht="12" customHeight="1">
      <c r="A23" s="702"/>
      <c r="B23" s="702"/>
      <c r="C23" s="702"/>
      <c r="D23" s="702"/>
      <c r="E23" s="702"/>
      <c r="F23" s="702"/>
      <c r="G23" s="702"/>
      <c r="H23" s="702"/>
      <c r="I23" s="702"/>
      <c r="J23" s="687"/>
    </row>
    <row r="24" spans="1:16" s="429" customFormat="1" ht="12" customHeight="1">
      <c r="A24" s="90" t="s">
        <v>142</v>
      </c>
      <c r="B24" s="703"/>
      <c r="C24" s="704"/>
      <c r="D24" s="704"/>
      <c r="E24" s="704"/>
      <c r="F24" s="705"/>
      <c r="G24" s="706"/>
      <c r="H24" s="706"/>
      <c r="I24" s="707"/>
      <c r="J24" s="708"/>
      <c r="K24" s="709"/>
      <c r="L24" s="426"/>
      <c r="M24" s="427"/>
      <c r="N24" s="428"/>
      <c r="O24" s="428"/>
      <c r="P24" s="428"/>
    </row>
    <row r="25" spans="1:16" s="429" customFormat="1" ht="12" customHeight="1">
      <c r="A25" s="802" t="s">
        <v>1851</v>
      </c>
      <c r="B25" s="710"/>
      <c r="C25" s="711"/>
      <c r="D25" s="712"/>
      <c r="E25" s="713"/>
      <c r="F25" s="714"/>
      <c r="G25" s="713"/>
      <c r="H25" s="713"/>
      <c r="I25" s="707"/>
      <c r="J25" s="707"/>
      <c r="K25" s="715"/>
      <c r="L25" s="428"/>
      <c r="M25" s="427"/>
      <c r="N25" s="428"/>
      <c r="O25" s="428"/>
      <c r="P25" s="428"/>
    </row>
    <row r="26" spans="1:16" s="2" customFormat="1" ht="15" customHeight="1">
      <c r="A26" s="702"/>
      <c r="B26" s="93"/>
      <c r="C26" s="93"/>
      <c r="D26" s="93"/>
      <c r="E26" s="93"/>
      <c r="F26" s="93"/>
      <c r="G26" s="93"/>
      <c r="H26" s="93"/>
      <c r="I26" s="93"/>
      <c r="J26" s="687"/>
    </row>
    <row r="27" spans="1:16" s="369" customFormat="1" ht="10.15" customHeight="1">
      <c r="A27" s="702"/>
      <c r="B27" s="93"/>
      <c r="C27" s="93"/>
      <c r="D27" s="93"/>
      <c r="E27" s="93"/>
      <c r="F27" s="93"/>
      <c r="G27" s="93"/>
      <c r="H27" s="93"/>
      <c r="I27" s="93"/>
    </row>
    <row r="28" spans="1:16" s="369" customFormat="1" ht="10.15" customHeight="1">
      <c r="A28" s="2"/>
      <c r="B28" s="93"/>
      <c r="C28" s="93"/>
      <c r="D28" s="93"/>
      <c r="E28" s="93"/>
      <c r="F28" s="93"/>
      <c r="G28" s="93"/>
      <c r="H28" s="93"/>
      <c r="I28" s="93"/>
    </row>
    <row r="29" spans="1:16" s="93" customFormat="1">
      <c r="A29" s="2"/>
      <c r="J29" s="215"/>
      <c r="K29" s="701"/>
    </row>
    <row r="30" spans="1:16" s="429" customFormat="1" ht="12.75" customHeight="1">
      <c r="A30" s="2"/>
      <c r="B30" s="93"/>
      <c r="C30" s="93"/>
      <c r="D30" s="93"/>
      <c r="E30" s="93"/>
      <c r="F30" s="93"/>
      <c r="G30" s="93"/>
      <c r="H30" s="93"/>
      <c r="I30" s="93"/>
      <c r="J30" s="424"/>
      <c r="K30" s="709"/>
      <c r="L30" s="426"/>
      <c r="M30" s="427"/>
      <c r="N30" s="428"/>
      <c r="O30" s="428"/>
      <c r="P30" s="428"/>
    </row>
    <row r="31" spans="1:16" s="429" customFormat="1" ht="12.75" customHeight="1">
      <c r="A31" s="2"/>
      <c r="B31" s="93"/>
      <c r="C31" s="93"/>
      <c r="D31" s="93"/>
      <c r="E31" s="93"/>
      <c r="F31" s="93"/>
      <c r="G31" s="93"/>
      <c r="H31" s="93"/>
      <c r="I31" s="93"/>
      <c r="J31" s="425"/>
      <c r="K31" s="715"/>
      <c r="L31" s="428"/>
      <c r="M31" s="427"/>
      <c r="N31" s="428"/>
      <c r="O31" s="428"/>
      <c r="P31" s="428"/>
    </row>
    <row r="32" spans="1:16" s="2" customFormat="1" ht="14.45" customHeight="1">
      <c r="A32" s="194"/>
      <c r="B32" s="93"/>
      <c r="C32" s="93"/>
      <c r="D32" s="93"/>
      <c r="E32" s="93"/>
      <c r="F32" s="93"/>
      <c r="G32" s="93"/>
      <c r="H32" s="93"/>
      <c r="I32" s="93"/>
    </row>
    <row r="33" spans="1:10" s="2" customFormat="1" ht="13.15" customHeight="1">
      <c r="A33" s="194"/>
      <c r="B33" s="93"/>
      <c r="C33" s="93"/>
      <c r="D33" s="93"/>
      <c r="E33" s="93"/>
      <c r="F33" s="93"/>
      <c r="G33" s="93"/>
      <c r="H33" s="93"/>
      <c r="I33" s="93"/>
    </row>
    <row r="34" spans="1:10" s="2" customFormat="1" ht="10.15" customHeight="1">
      <c r="A34" s="194"/>
      <c r="B34" s="93"/>
      <c r="C34" s="93"/>
      <c r="D34" s="93"/>
      <c r="E34" s="93"/>
      <c r="F34" s="93"/>
      <c r="G34" s="93"/>
      <c r="H34" s="93"/>
      <c r="I34" s="93"/>
    </row>
    <row r="35" spans="1:10" s="2" customFormat="1">
      <c r="A35" s="194"/>
    </row>
    <row r="36" spans="1:10" s="2" customFormat="1">
      <c r="A36" s="194"/>
    </row>
    <row r="37" spans="1:10" s="2" customFormat="1">
      <c r="A37" s="194"/>
    </row>
    <row r="38" spans="1:10" s="2" customFormat="1">
      <c r="A38" s="194"/>
    </row>
    <row r="39" spans="1:10" s="2" customFormat="1">
      <c r="A39" s="194"/>
    </row>
    <row r="40" spans="1:10" s="2" customFormat="1">
      <c r="A40" s="194"/>
    </row>
    <row r="41" spans="1:10">
      <c r="B41" s="2"/>
      <c r="C41" s="2"/>
      <c r="D41" s="2"/>
      <c r="E41" s="2"/>
      <c r="F41" s="2"/>
      <c r="G41" s="2"/>
      <c r="H41" s="2"/>
      <c r="I41" s="2"/>
      <c r="J41" s="2"/>
    </row>
    <row r="42" spans="1:10">
      <c r="B42" s="2"/>
      <c r="C42" s="2"/>
      <c r="D42" s="2"/>
      <c r="E42" s="2"/>
      <c r="F42" s="2"/>
      <c r="G42" s="2"/>
      <c r="H42" s="2"/>
      <c r="I42" s="2"/>
      <c r="J42" s="2"/>
    </row>
    <row r="43" spans="1:10">
      <c r="B43" s="2"/>
      <c r="C43" s="2"/>
      <c r="D43" s="2"/>
      <c r="E43" s="2"/>
      <c r="F43" s="2"/>
      <c r="G43" s="2"/>
      <c r="H43" s="2"/>
      <c r="I43" s="2"/>
      <c r="J43" s="2"/>
    </row>
    <row r="44" spans="1:10">
      <c r="B44" s="2"/>
      <c r="C44" s="2"/>
      <c r="D44" s="2"/>
      <c r="E44" s="2"/>
      <c r="F44" s="2"/>
      <c r="G44" s="2"/>
      <c r="H44" s="2"/>
      <c r="I44" s="2"/>
      <c r="J44" s="2"/>
    </row>
    <row r="45" spans="1:10">
      <c r="B45" s="2"/>
      <c r="C45" s="2"/>
      <c r="D45" s="2"/>
      <c r="E45" s="2"/>
      <c r="F45" s="2"/>
      <c r="G45" s="2"/>
      <c r="H45" s="2"/>
      <c r="I45" s="2"/>
      <c r="J45" s="2"/>
    </row>
    <row r="46" spans="1:10">
      <c r="B46" s="2"/>
      <c r="C46" s="2"/>
      <c r="D46" s="2"/>
      <c r="E46" s="2"/>
      <c r="F46" s="2"/>
      <c r="G46" s="2"/>
      <c r="H46" s="2"/>
      <c r="I46" s="2"/>
      <c r="J46" s="2"/>
    </row>
    <row r="47" spans="1:10">
      <c r="B47" s="2"/>
      <c r="C47" s="2"/>
      <c r="D47" s="2"/>
      <c r="E47" s="2"/>
      <c r="F47" s="2"/>
      <c r="G47" s="2"/>
      <c r="H47" s="2"/>
      <c r="I47" s="2"/>
      <c r="J47" s="2"/>
    </row>
    <row r="48" spans="1:10">
      <c r="B48" s="2"/>
      <c r="C48" s="2"/>
      <c r="D48" s="2"/>
      <c r="E48" s="2"/>
      <c r="F48" s="2"/>
      <c r="G48" s="2"/>
      <c r="H48" s="2"/>
      <c r="I48" s="2"/>
      <c r="J48" s="2"/>
    </row>
    <row r="49" spans="2:10">
      <c r="B49" s="2"/>
      <c r="C49" s="2"/>
      <c r="D49" s="2"/>
      <c r="E49" s="2"/>
      <c r="F49" s="2"/>
      <c r="G49" s="2"/>
      <c r="H49" s="2"/>
      <c r="I49" s="2"/>
      <c r="J49" s="2"/>
    </row>
    <row r="50" spans="2:10">
      <c r="B50" s="2"/>
      <c r="C50" s="2"/>
      <c r="D50" s="2"/>
      <c r="E50" s="2"/>
      <c r="F50" s="2"/>
      <c r="G50" s="2"/>
      <c r="H50" s="2"/>
      <c r="I50" s="2"/>
      <c r="J50" s="2"/>
    </row>
    <row r="51" spans="2:10">
      <c r="B51" s="2"/>
      <c r="C51" s="2"/>
      <c r="D51" s="2"/>
      <c r="E51" s="2"/>
      <c r="F51" s="2"/>
      <c r="G51" s="2"/>
      <c r="H51" s="2"/>
      <c r="I51" s="2"/>
      <c r="J51" s="2"/>
    </row>
    <row r="52" spans="2:10">
      <c r="B52" s="2"/>
      <c r="C52" s="2"/>
      <c r="D52" s="2"/>
      <c r="E52" s="2"/>
      <c r="F52" s="2"/>
      <c r="G52" s="2"/>
      <c r="H52" s="2"/>
      <c r="I52" s="2"/>
      <c r="J52" s="2"/>
    </row>
  </sheetData>
  <mergeCells count="9">
    <mergeCell ref="B18:F18"/>
    <mergeCell ref="G18:G19"/>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C9AAD5BF-D213-4C55-8256-E4B5C1F80C95}"/>
    <hyperlink ref="J7" r:id="rId2" xr:uid="{564A779A-6E8F-4EF2-BB8D-FD5EFCA82AF0}"/>
    <hyperlink ref="J8" r:id="rId3" display="  Continente" xr:uid="{37B02488-8AB9-4A6E-A318-4319C0956CB4}"/>
    <hyperlink ref="J16" r:id="rId4" display="  R.A. Açores" xr:uid="{D880545E-30EE-4009-B3B2-313B968E36EB}"/>
    <hyperlink ref="J17" r:id="rId5" display="  R.A. Madeira" xr:uid="{337E1E12-4E1E-4CEF-A7B1-2DDBD94D1095}"/>
  </hyperlinks>
  <pageMargins left="0.7" right="0.7" top="0.75" bottom="0.75" header="0.3" footer="0.3"/>
  <pageSetup paperSize="9" orientation="portrait" verticalDpi="0" r:id="rId6"/>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A2638-1095-4555-A61B-95963E474D44}">
  <dimension ref="A1:Q131"/>
  <sheetViews>
    <sheetView showGridLines="0" workbookViewId="0"/>
  </sheetViews>
  <sheetFormatPr defaultColWidth="7.85546875" defaultRowHeight="11.25"/>
  <cols>
    <col min="1" max="1" width="30.85546875" style="155" customWidth="1"/>
    <col min="2" max="8" width="9" style="155" customWidth="1"/>
    <col min="9" max="10" width="11.28515625" style="155" customWidth="1"/>
    <col min="11" max="11" width="30.85546875" style="155" customWidth="1"/>
    <col min="12" max="16384" width="7.85546875" style="155"/>
  </cols>
  <sheetData>
    <row r="1" spans="1:17" ht="12" customHeight="1">
      <c r="A1" s="935" t="s">
        <v>1852</v>
      </c>
      <c r="B1" s="935"/>
      <c r="C1" s="935"/>
      <c r="D1" s="935"/>
      <c r="E1" s="935"/>
      <c r="F1" s="935"/>
      <c r="G1" s="935"/>
      <c r="H1" s="935"/>
      <c r="I1" s="935"/>
      <c r="J1" s="935"/>
      <c r="K1" s="935"/>
    </row>
    <row r="2" spans="1:17" ht="12" customHeight="1">
      <c r="A2" s="921" t="s">
        <v>1853</v>
      </c>
      <c r="B2" s="921"/>
      <c r="C2" s="921"/>
      <c r="D2" s="921"/>
      <c r="E2" s="921"/>
      <c r="F2" s="921"/>
      <c r="G2" s="921"/>
      <c r="H2" s="921"/>
      <c r="I2" s="921"/>
      <c r="J2" s="921"/>
      <c r="K2" s="921"/>
    </row>
    <row r="3" spans="1:17" ht="12" customHeight="1" thickBot="1"/>
    <row r="4" spans="1:17" s="93" customFormat="1" ht="12" customHeight="1" thickBot="1">
      <c r="A4" s="812"/>
      <c r="B4" s="1028" t="s">
        <v>311</v>
      </c>
      <c r="C4" s="1030"/>
      <c r="D4" s="1030"/>
      <c r="E4" s="1030"/>
      <c r="F4" s="1030"/>
      <c r="G4" s="1030"/>
      <c r="H4" s="1029"/>
      <c r="I4" s="1035" t="s">
        <v>392</v>
      </c>
      <c r="J4" s="1036"/>
    </row>
    <row r="5" spans="1:17" s="93" customFormat="1" ht="21" customHeight="1" thickBot="1">
      <c r="A5" s="664"/>
      <c r="B5" s="813" t="s">
        <v>489</v>
      </c>
      <c r="C5" s="813" t="s">
        <v>490</v>
      </c>
      <c r="D5" s="813" t="s">
        <v>491</v>
      </c>
      <c r="E5" s="813" t="s">
        <v>672</v>
      </c>
      <c r="F5" s="813" t="s">
        <v>673</v>
      </c>
      <c r="G5" s="813" t="s">
        <v>674</v>
      </c>
      <c r="H5" s="813" t="s">
        <v>1630</v>
      </c>
      <c r="I5" s="813" t="s">
        <v>489</v>
      </c>
      <c r="J5" s="813" t="s">
        <v>1854</v>
      </c>
    </row>
    <row r="6" spans="1:17" s="93" customFormat="1" ht="12" customHeight="1">
      <c r="A6" s="257" t="s">
        <v>1855</v>
      </c>
      <c r="B6" s="664"/>
      <c r="C6" s="664"/>
      <c r="D6" s="664"/>
      <c r="E6" s="664"/>
      <c r="F6" s="664"/>
      <c r="G6" s="664"/>
      <c r="H6" s="664"/>
      <c r="I6" s="814"/>
      <c r="J6" s="814"/>
      <c r="K6" s="815" t="s">
        <v>1855</v>
      </c>
      <c r="P6" s="277"/>
      <c r="Q6" s="277"/>
    </row>
    <row r="7" spans="1:17" s="93" customFormat="1" ht="12" customHeight="1">
      <c r="A7" s="816" t="s">
        <v>1856</v>
      </c>
      <c r="B7" s="817">
        <v>2994</v>
      </c>
      <c r="C7" s="817">
        <v>3758</v>
      </c>
      <c r="D7" s="817">
        <v>4269</v>
      </c>
      <c r="E7" s="817">
        <v>4304</v>
      </c>
      <c r="F7" s="817">
        <v>3379</v>
      </c>
      <c r="G7" s="817">
        <v>4533</v>
      </c>
      <c r="H7" s="817">
        <v>3646</v>
      </c>
      <c r="I7" s="314">
        <v>-16</v>
      </c>
      <c r="J7" s="314">
        <v>2.6</v>
      </c>
      <c r="K7" s="816" t="s">
        <v>708</v>
      </c>
    </row>
    <row r="8" spans="1:17" s="93" customFormat="1" ht="12" customHeight="1">
      <c r="A8" s="816" t="s">
        <v>1949</v>
      </c>
      <c r="B8" s="817">
        <v>50809</v>
      </c>
      <c r="C8" s="817">
        <v>79087</v>
      </c>
      <c r="D8" s="817">
        <v>101914</v>
      </c>
      <c r="E8" s="817">
        <v>226391</v>
      </c>
      <c r="F8" s="817">
        <v>68578</v>
      </c>
      <c r="G8" s="817">
        <v>59674</v>
      </c>
      <c r="H8" s="817">
        <v>49841</v>
      </c>
      <c r="I8" s="314">
        <v>-32.799999999999997</v>
      </c>
      <c r="J8" s="314">
        <v>52.2</v>
      </c>
      <c r="K8" s="818" t="s">
        <v>1857</v>
      </c>
    </row>
    <row r="9" spans="1:17" s="93" customFormat="1" ht="12" customHeight="1">
      <c r="A9" s="351" t="s">
        <v>1858</v>
      </c>
      <c r="B9" s="817"/>
      <c r="C9" s="817"/>
      <c r="D9" s="817"/>
      <c r="E9" s="817"/>
      <c r="F9" s="817"/>
      <c r="G9" s="817"/>
      <c r="H9" s="817"/>
      <c r="I9" s="314"/>
      <c r="J9" s="314"/>
      <c r="K9" s="819" t="s">
        <v>1859</v>
      </c>
    </row>
    <row r="10" spans="1:17" s="93" customFormat="1" ht="12" customHeight="1">
      <c r="A10" s="816" t="s">
        <v>1856</v>
      </c>
      <c r="B10" s="817">
        <v>29</v>
      </c>
      <c r="C10" s="817">
        <v>21</v>
      </c>
      <c r="D10" s="817">
        <v>17</v>
      </c>
      <c r="E10" s="817">
        <v>24</v>
      </c>
      <c r="F10" s="817">
        <v>23</v>
      </c>
      <c r="G10" s="817">
        <v>31</v>
      </c>
      <c r="H10" s="817">
        <v>17</v>
      </c>
      <c r="I10" s="314">
        <v>7.4</v>
      </c>
      <c r="J10" s="314">
        <v>-3.9</v>
      </c>
      <c r="K10" s="820" t="s">
        <v>708</v>
      </c>
    </row>
    <row r="11" spans="1:17" s="93" customFormat="1" ht="12" customHeight="1">
      <c r="A11" s="816" t="s">
        <v>1949</v>
      </c>
      <c r="B11" s="817">
        <v>4445</v>
      </c>
      <c r="C11" s="817">
        <v>4050</v>
      </c>
      <c r="D11" s="817">
        <v>41183</v>
      </c>
      <c r="E11" s="817">
        <v>1726</v>
      </c>
      <c r="F11" s="817">
        <v>22199</v>
      </c>
      <c r="G11" s="817">
        <v>9900</v>
      </c>
      <c r="H11" s="817">
        <v>2592</v>
      </c>
      <c r="I11" s="314">
        <v>-51.9</v>
      </c>
      <c r="J11" s="314">
        <v>181.5</v>
      </c>
      <c r="K11" s="818" t="s">
        <v>1857</v>
      </c>
    </row>
    <row r="12" spans="1:17" s="93" customFormat="1" ht="12" customHeight="1">
      <c r="A12" s="351" t="s">
        <v>1860</v>
      </c>
      <c r="B12" s="817"/>
      <c r="C12" s="817"/>
      <c r="D12" s="817"/>
      <c r="E12" s="817"/>
      <c r="F12" s="817"/>
      <c r="G12" s="817"/>
      <c r="H12" s="817"/>
      <c r="I12" s="314"/>
      <c r="J12" s="314"/>
      <c r="K12" s="821" t="s">
        <v>1861</v>
      </c>
    </row>
    <row r="13" spans="1:17" s="93" customFormat="1" ht="12" customHeight="1">
      <c r="A13" s="816" t="s">
        <v>1856</v>
      </c>
      <c r="B13" s="817">
        <v>2946</v>
      </c>
      <c r="C13" s="817">
        <v>3713</v>
      </c>
      <c r="D13" s="817">
        <v>4234</v>
      </c>
      <c r="E13" s="817">
        <v>4252</v>
      </c>
      <c r="F13" s="817">
        <v>3340</v>
      </c>
      <c r="G13" s="817">
        <v>4467</v>
      </c>
      <c r="H13" s="817">
        <v>3592</v>
      </c>
      <c r="I13" s="314">
        <v>-16.3</v>
      </c>
      <c r="J13" s="314">
        <v>2.6</v>
      </c>
      <c r="K13" s="816" t="s">
        <v>708</v>
      </c>
    </row>
    <row r="14" spans="1:17" s="93" customFormat="1" ht="12" customHeight="1">
      <c r="A14" s="816" t="s">
        <v>1949</v>
      </c>
      <c r="B14" s="817">
        <v>46331</v>
      </c>
      <c r="C14" s="817">
        <v>75025</v>
      </c>
      <c r="D14" s="817">
        <v>60717</v>
      </c>
      <c r="E14" s="817">
        <v>44655</v>
      </c>
      <c r="F14" s="817">
        <v>46318</v>
      </c>
      <c r="G14" s="817">
        <v>49688</v>
      </c>
      <c r="H14" s="817">
        <v>47149</v>
      </c>
      <c r="I14" s="314">
        <v>-30</v>
      </c>
      <c r="J14" s="314">
        <v>6.4</v>
      </c>
      <c r="K14" s="822" t="s">
        <v>1857</v>
      </c>
    </row>
    <row r="15" spans="1:17" s="93" customFormat="1" ht="12" customHeight="1">
      <c r="A15" s="351" t="s">
        <v>1862</v>
      </c>
      <c r="B15" s="817"/>
      <c r="C15" s="817"/>
      <c r="D15" s="817"/>
      <c r="E15" s="817"/>
      <c r="F15" s="817"/>
      <c r="G15" s="817"/>
      <c r="H15" s="817"/>
      <c r="I15" s="314"/>
      <c r="J15" s="314"/>
      <c r="K15" s="823" t="s">
        <v>1599</v>
      </c>
    </row>
    <row r="16" spans="1:17" s="93" customFormat="1" ht="12" customHeight="1">
      <c r="A16" s="816" t="s">
        <v>1856</v>
      </c>
      <c r="B16" s="817">
        <v>19</v>
      </c>
      <c r="C16" s="817">
        <v>24</v>
      </c>
      <c r="D16" s="817">
        <v>18</v>
      </c>
      <c r="E16" s="817">
        <v>28</v>
      </c>
      <c r="F16" s="817">
        <v>16</v>
      </c>
      <c r="G16" s="817">
        <v>35</v>
      </c>
      <c r="H16" s="817">
        <v>37</v>
      </c>
      <c r="I16" s="314">
        <v>5.6</v>
      </c>
      <c r="J16" s="314">
        <v>18.5</v>
      </c>
      <c r="K16" s="820" t="s">
        <v>708</v>
      </c>
    </row>
    <row r="17" spans="1:11" s="93" customFormat="1" ht="12" customHeight="1">
      <c r="A17" s="816" t="s">
        <v>1949</v>
      </c>
      <c r="B17" s="817">
        <v>33</v>
      </c>
      <c r="C17" s="817">
        <v>12</v>
      </c>
      <c r="D17" s="817">
        <v>14</v>
      </c>
      <c r="E17" s="817">
        <v>180010</v>
      </c>
      <c r="F17" s="817">
        <v>61</v>
      </c>
      <c r="G17" s="817">
        <v>86</v>
      </c>
      <c r="H17" s="817">
        <v>100</v>
      </c>
      <c r="I17" s="314">
        <v>-84</v>
      </c>
      <c r="J17" s="314">
        <v>1707.7</v>
      </c>
      <c r="K17" s="818" t="s">
        <v>1857</v>
      </c>
    </row>
    <row r="18" spans="1:11" s="93" customFormat="1" ht="12" customHeight="1">
      <c r="A18" s="534" t="s">
        <v>1863</v>
      </c>
      <c r="B18" s="817"/>
      <c r="C18" s="817"/>
      <c r="D18" s="817"/>
      <c r="E18" s="817"/>
      <c r="F18" s="817"/>
      <c r="G18" s="817"/>
      <c r="H18" s="817"/>
      <c r="I18" s="314"/>
      <c r="J18" s="314"/>
      <c r="K18" s="824" t="s">
        <v>1864</v>
      </c>
    </row>
    <row r="19" spans="1:11" s="93" customFormat="1" ht="12" customHeight="1">
      <c r="A19" s="351" t="s">
        <v>1858</v>
      </c>
      <c r="B19" s="817"/>
      <c r="C19" s="817"/>
      <c r="D19" s="817"/>
      <c r="E19" s="817"/>
      <c r="F19" s="817"/>
      <c r="G19" s="817"/>
      <c r="H19" s="817"/>
      <c r="I19" s="314"/>
      <c r="J19" s="314"/>
      <c r="K19" s="816" t="s">
        <v>1859</v>
      </c>
    </row>
    <row r="20" spans="1:11" s="93" customFormat="1" ht="12" customHeight="1">
      <c r="A20" s="816" t="s">
        <v>1856</v>
      </c>
      <c r="B20" s="817">
        <v>2</v>
      </c>
      <c r="C20" s="817">
        <v>1</v>
      </c>
      <c r="D20" s="817">
        <v>0</v>
      </c>
      <c r="E20" s="817">
        <v>0</v>
      </c>
      <c r="F20" s="817">
        <v>0</v>
      </c>
      <c r="G20" s="817">
        <v>0</v>
      </c>
      <c r="H20" s="817">
        <v>0</v>
      </c>
      <c r="I20" s="103" t="s">
        <v>346</v>
      </c>
      <c r="J20" s="103">
        <v>0</v>
      </c>
      <c r="K20" s="825" t="s">
        <v>708</v>
      </c>
    </row>
    <row r="21" spans="1:11" s="93" customFormat="1" ht="12" customHeight="1">
      <c r="A21" s="816" t="s">
        <v>1949</v>
      </c>
      <c r="B21" s="817">
        <v>100</v>
      </c>
      <c r="C21" s="817">
        <v>1000</v>
      </c>
      <c r="D21" s="817">
        <v>0</v>
      </c>
      <c r="E21" s="817">
        <v>0</v>
      </c>
      <c r="F21" s="817">
        <v>0</v>
      </c>
      <c r="G21" s="817">
        <v>0</v>
      </c>
      <c r="H21" s="817">
        <v>0</v>
      </c>
      <c r="I21" s="103" t="s">
        <v>346</v>
      </c>
      <c r="J21" s="103">
        <v>1355.5</v>
      </c>
      <c r="K21" s="826" t="s">
        <v>1857</v>
      </c>
    </row>
    <row r="22" spans="1:11" s="93" customFormat="1" ht="12" customHeight="1">
      <c r="A22" s="351" t="s">
        <v>1860</v>
      </c>
      <c r="B22" s="817"/>
      <c r="C22" s="817"/>
      <c r="D22" s="817"/>
      <c r="E22" s="817"/>
      <c r="F22" s="817"/>
      <c r="G22" s="817"/>
      <c r="H22" s="817"/>
      <c r="I22" s="314"/>
      <c r="J22" s="314"/>
      <c r="K22" s="816" t="s">
        <v>1599</v>
      </c>
    </row>
    <row r="23" spans="1:11" s="93" customFormat="1" ht="12" customHeight="1">
      <c r="A23" s="816" t="s">
        <v>1856</v>
      </c>
      <c r="B23" s="817">
        <v>114</v>
      </c>
      <c r="C23" s="817">
        <v>132</v>
      </c>
      <c r="D23" s="817">
        <v>112</v>
      </c>
      <c r="E23" s="817">
        <v>115</v>
      </c>
      <c r="F23" s="817">
        <v>117</v>
      </c>
      <c r="G23" s="817">
        <v>138</v>
      </c>
      <c r="H23" s="817">
        <v>103</v>
      </c>
      <c r="I23" s="103">
        <v>-14.9</v>
      </c>
      <c r="J23" s="103">
        <v>18.600000000000001</v>
      </c>
      <c r="K23" s="825" t="s">
        <v>708</v>
      </c>
    </row>
    <row r="24" spans="1:11" s="93" customFormat="1" ht="12" customHeight="1">
      <c r="A24" s="816" t="s">
        <v>1949</v>
      </c>
      <c r="B24" s="817">
        <v>1477</v>
      </c>
      <c r="C24" s="817">
        <v>25730</v>
      </c>
      <c r="D24" s="817">
        <v>818</v>
      </c>
      <c r="E24" s="817">
        <v>4342</v>
      </c>
      <c r="F24" s="817">
        <v>1207</v>
      </c>
      <c r="G24" s="817">
        <v>2242</v>
      </c>
      <c r="H24" s="817">
        <v>555</v>
      </c>
      <c r="I24" s="103">
        <v>117.5</v>
      </c>
      <c r="J24" s="103">
        <v>237.7</v>
      </c>
      <c r="K24" s="826" t="s">
        <v>1857</v>
      </c>
    </row>
    <row r="25" spans="1:11" s="93" customFormat="1" ht="12" customHeight="1">
      <c r="A25" s="351" t="s">
        <v>1862</v>
      </c>
      <c r="B25" s="817"/>
      <c r="C25" s="817"/>
      <c r="D25" s="817"/>
      <c r="E25" s="817"/>
      <c r="F25" s="817"/>
      <c r="G25" s="817"/>
      <c r="H25" s="817"/>
      <c r="I25" s="314"/>
      <c r="J25" s="314"/>
      <c r="K25" s="816" t="s">
        <v>1599</v>
      </c>
    </row>
    <row r="26" spans="1:11" s="93" customFormat="1" ht="12" customHeight="1">
      <c r="A26" s="816" t="s">
        <v>1856</v>
      </c>
      <c r="B26" s="817">
        <v>0</v>
      </c>
      <c r="C26" s="817">
        <v>0</v>
      </c>
      <c r="D26" s="817">
        <v>1</v>
      </c>
      <c r="E26" s="817">
        <v>2</v>
      </c>
      <c r="F26" s="817">
        <v>1</v>
      </c>
      <c r="G26" s="817">
        <v>1</v>
      </c>
      <c r="H26" s="817">
        <v>0</v>
      </c>
      <c r="I26" s="103" t="s">
        <v>346</v>
      </c>
      <c r="J26" s="103">
        <v>50</v>
      </c>
      <c r="K26" s="825" t="s">
        <v>708</v>
      </c>
    </row>
    <row r="27" spans="1:11" s="93" customFormat="1" ht="12" customHeight="1">
      <c r="A27" s="816" t="s">
        <v>1949</v>
      </c>
      <c r="B27" s="817">
        <v>0</v>
      </c>
      <c r="C27" s="817">
        <v>0</v>
      </c>
      <c r="D27" s="817">
        <v>0</v>
      </c>
      <c r="E27" s="817">
        <v>8</v>
      </c>
      <c r="F27" s="817">
        <v>50</v>
      </c>
      <c r="G27" s="817">
        <v>5</v>
      </c>
      <c r="H27" s="817">
        <v>0</v>
      </c>
      <c r="I27" s="103" t="s">
        <v>346</v>
      </c>
      <c r="J27" s="103">
        <v>431.8</v>
      </c>
      <c r="K27" s="826" t="s">
        <v>1857</v>
      </c>
    </row>
    <row r="28" spans="1:11" s="93" customFormat="1" ht="12" customHeight="1">
      <c r="A28" s="534" t="s">
        <v>1865</v>
      </c>
      <c r="B28" s="817"/>
      <c r="C28" s="817"/>
      <c r="D28" s="817"/>
      <c r="E28" s="817"/>
      <c r="F28" s="817"/>
      <c r="G28" s="817"/>
      <c r="H28" s="817"/>
      <c r="I28" s="314"/>
      <c r="J28" s="314"/>
      <c r="K28" s="827" t="s">
        <v>1866</v>
      </c>
    </row>
    <row r="29" spans="1:11" s="93" customFormat="1" ht="12" customHeight="1">
      <c r="A29" s="351" t="s">
        <v>1858</v>
      </c>
      <c r="B29" s="817"/>
      <c r="C29" s="817"/>
      <c r="D29" s="817"/>
      <c r="E29" s="817"/>
      <c r="F29" s="817"/>
      <c r="G29" s="817"/>
      <c r="H29" s="817"/>
      <c r="I29" s="314"/>
      <c r="J29" s="314"/>
      <c r="K29" s="816" t="s">
        <v>1859</v>
      </c>
    </row>
    <row r="30" spans="1:11" s="93" customFormat="1" ht="12" customHeight="1">
      <c r="A30" s="816" t="s">
        <v>1856</v>
      </c>
      <c r="B30" s="817">
        <v>1</v>
      </c>
      <c r="C30" s="817">
        <v>3</v>
      </c>
      <c r="D30" s="817">
        <v>2</v>
      </c>
      <c r="E30" s="817">
        <v>5</v>
      </c>
      <c r="F30" s="817">
        <v>5</v>
      </c>
      <c r="G30" s="817">
        <v>4</v>
      </c>
      <c r="H30" s="817">
        <v>1</v>
      </c>
      <c r="I30" s="103">
        <v>-50</v>
      </c>
      <c r="J30" s="103">
        <v>-20.5</v>
      </c>
      <c r="K30" s="825" t="s">
        <v>708</v>
      </c>
    </row>
    <row r="31" spans="1:11" s="93" customFormat="1" ht="12" customHeight="1">
      <c r="A31" s="816" t="s">
        <v>1949</v>
      </c>
      <c r="B31" s="817">
        <v>50</v>
      </c>
      <c r="C31" s="817">
        <v>1100</v>
      </c>
      <c r="D31" s="817">
        <v>124</v>
      </c>
      <c r="E31" s="817">
        <v>350</v>
      </c>
      <c r="F31" s="817">
        <v>400</v>
      </c>
      <c r="G31" s="817">
        <v>250</v>
      </c>
      <c r="H31" s="817">
        <v>50</v>
      </c>
      <c r="I31" s="103">
        <v>-66.7</v>
      </c>
      <c r="J31" s="103">
        <v>34.700000000000003</v>
      </c>
      <c r="K31" s="826" t="s">
        <v>1857</v>
      </c>
    </row>
    <row r="32" spans="1:11" s="93" customFormat="1" ht="12" customHeight="1">
      <c r="A32" s="351" t="s">
        <v>1860</v>
      </c>
      <c r="B32" s="817"/>
      <c r="C32" s="817"/>
      <c r="D32" s="817"/>
      <c r="E32" s="817"/>
      <c r="F32" s="817"/>
      <c r="G32" s="817"/>
      <c r="H32" s="817"/>
      <c r="I32" s="314"/>
      <c r="J32" s="314"/>
      <c r="K32" s="822" t="s">
        <v>1861</v>
      </c>
    </row>
    <row r="33" spans="1:11" s="93" customFormat="1" ht="12" customHeight="1">
      <c r="A33" s="816" t="s">
        <v>1856</v>
      </c>
      <c r="B33" s="817">
        <v>153</v>
      </c>
      <c r="C33" s="817">
        <v>194</v>
      </c>
      <c r="D33" s="817">
        <v>183</v>
      </c>
      <c r="E33" s="817">
        <v>187</v>
      </c>
      <c r="F33" s="817">
        <v>147</v>
      </c>
      <c r="G33" s="817">
        <v>195</v>
      </c>
      <c r="H33" s="817">
        <v>174</v>
      </c>
      <c r="I33" s="314">
        <v>-27.8</v>
      </c>
      <c r="J33" s="314">
        <v>-0.4</v>
      </c>
      <c r="K33" s="825" t="s">
        <v>708</v>
      </c>
    </row>
    <row r="34" spans="1:11" s="93" customFormat="1" ht="12" customHeight="1">
      <c r="A34" s="816" t="s">
        <v>1949</v>
      </c>
      <c r="B34" s="817">
        <v>2105</v>
      </c>
      <c r="C34" s="817">
        <v>2079</v>
      </c>
      <c r="D34" s="817">
        <v>2940</v>
      </c>
      <c r="E34" s="817">
        <v>1492</v>
      </c>
      <c r="F34" s="817">
        <v>2015</v>
      </c>
      <c r="G34" s="817">
        <v>2891</v>
      </c>
      <c r="H34" s="817">
        <v>1491</v>
      </c>
      <c r="I34" s="314">
        <v>38.9</v>
      </c>
      <c r="J34" s="314">
        <v>-18.3</v>
      </c>
      <c r="K34" s="826" t="s">
        <v>1857</v>
      </c>
    </row>
    <row r="35" spans="1:11" s="93" customFormat="1" ht="12" customHeight="1">
      <c r="A35" s="351" t="s">
        <v>1862</v>
      </c>
      <c r="B35" s="817"/>
      <c r="C35" s="817"/>
      <c r="D35" s="817"/>
      <c r="E35" s="817"/>
      <c r="F35" s="817"/>
      <c r="G35" s="817"/>
      <c r="H35" s="817"/>
      <c r="I35" s="314"/>
      <c r="J35" s="314"/>
      <c r="K35" s="816" t="s">
        <v>1599</v>
      </c>
    </row>
    <row r="36" spans="1:11" s="93" customFormat="1" ht="12" customHeight="1">
      <c r="A36" s="816" t="s">
        <v>1856</v>
      </c>
      <c r="B36" s="817">
        <v>1</v>
      </c>
      <c r="C36" s="817">
        <v>2</v>
      </c>
      <c r="D36" s="817">
        <v>2</v>
      </c>
      <c r="E36" s="817">
        <v>0</v>
      </c>
      <c r="F36" s="817">
        <v>2</v>
      </c>
      <c r="G36" s="817">
        <v>3</v>
      </c>
      <c r="H36" s="817">
        <v>1</v>
      </c>
      <c r="I36" s="103">
        <v>-66.7</v>
      </c>
      <c r="J36" s="103">
        <v>-29.6</v>
      </c>
      <c r="K36" s="825" t="s">
        <v>708</v>
      </c>
    </row>
    <row r="37" spans="1:11" s="93" customFormat="1" ht="12" customHeight="1">
      <c r="A37" s="816" t="s">
        <v>1949</v>
      </c>
      <c r="B37" s="817">
        <v>0</v>
      </c>
      <c r="C37" s="817">
        <v>0</v>
      </c>
      <c r="D37" s="817">
        <v>0</v>
      </c>
      <c r="E37" s="817">
        <v>0</v>
      </c>
      <c r="F37" s="817">
        <v>0</v>
      </c>
      <c r="G37" s="817">
        <v>50</v>
      </c>
      <c r="H37" s="817">
        <v>5</v>
      </c>
      <c r="I37" s="103">
        <v>-100</v>
      </c>
      <c r="J37" s="103">
        <v>-96.4</v>
      </c>
      <c r="K37" s="826" t="s">
        <v>1857</v>
      </c>
    </row>
    <row r="38" spans="1:11" s="93" customFormat="1" ht="12" customHeight="1">
      <c r="A38" s="534" t="s">
        <v>64</v>
      </c>
      <c r="B38" s="817"/>
      <c r="C38" s="817"/>
      <c r="D38" s="817"/>
      <c r="E38" s="817"/>
      <c r="F38" s="817"/>
      <c r="G38" s="817"/>
      <c r="H38" s="817"/>
      <c r="I38" s="314"/>
      <c r="J38" s="314"/>
      <c r="K38" s="828" t="s">
        <v>65</v>
      </c>
    </row>
    <row r="39" spans="1:11" s="93" customFormat="1" ht="12" customHeight="1">
      <c r="A39" s="351" t="s">
        <v>1858</v>
      </c>
      <c r="B39" s="817"/>
      <c r="C39" s="817"/>
      <c r="D39" s="817"/>
      <c r="E39" s="817"/>
      <c r="F39" s="817"/>
      <c r="G39" s="817"/>
      <c r="H39" s="817"/>
      <c r="I39" s="314"/>
      <c r="J39" s="314"/>
      <c r="K39" s="820" t="s">
        <v>1859</v>
      </c>
    </row>
    <row r="40" spans="1:11" s="93" customFormat="1" ht="12" customHeight="1">
      <c r="A40" s="816" t="s">
        <v>1856</v>
      </c>
      <c r="B40" s="817">
        <v>1</v>
      </c>
      <c r="C40" s="817">
        <v>0</v>
      </c>
      <c r="D40" s="817">
        <v>0</v>
      </c>
      <c r="E40" s="817">
        <v>2</v>
      </c>
      <c r="F40" s="817">
        <v>0</v>
      </c>
      <c r="G40" s="817">
        <v>0</v>
      </c>
      <c r="H40" s="817">
        <v>0</v>
      </c>
      <c r="I40" s="103" t="s">
        <v>346</v>
      </c>
      <c r="J40" s="103">
        <v>-61.5</v>
      </c>
      <c r="K40" s="825" t="s">
        <v>708</v>
      </c>
    </row>
    <row r="41" spans="1:11" s="93" customFormat="1" ht="12" customHeight="1">
      <c r="A41" s="816" t="s">
        <v>1949</v>
      </c>
      <c r="B41" s="817">
        <v>50</v>
      </c>
      <c r="C41" s="817">
        <v>0</v>
      </c>
      <c r="D41" s="817">
        <v>0</v>
      </c>
      <c r="E41" s="817">
        <v>100</v>
      </c>
      <c r="F41" s="817">
        <v>0</v>
      </c>
      <c r="G41" s="817">
        <v>0</v>
      </c>
      <c r="H41" s="817">
        <v>0</v>
      </c>
      <c r="I41" s="103" t="s">
        <v>346</v>
      </c>
      <c r="J41" s="103">
        <v>-87.5</v>
      </c>
      <c r="K41" s="826" t="s">
        <v>1857</v>
      </c>
    </row>
    <row r="42" spans="1:11" s="93" customFormat="1" ht="12" customHeight="1">
      <c r="A42" s="351" t="s">
        <v>1860</v>
      </c>
      <c r="B42" s="817"/>
      <c r="C42" s="817"/>
      <c r="D42" s="817"/>
      <c r="E42" s="817"/>
      <c r="F42" s="817"/>
      <c r="G42" s="817"/>
      <c r="H42" s="817"/>
      <c r="I42" s="314"/>
      <c r="J42" s="314"/>
      <c r="K42" s="822" t="s">
        <v>1861</v>
      </c>
    </row>
    <row r="43" spans="1:11" s="93" customFormat="1" ht="12" customHeight="1">
      <c r="A43" s="816" t="s">
        <v>1856</v>
      </c>
      <c r="B43" s="817">
        <v>354</v>
      </c>
      <c r="C43" s="817">
        <v>489</v>
      </c>
      <c r="D43" s="817">
        <v>598</v>
      </c>
      <c r="E43" s="817">
        <v>604</v>
      </c>
      <c r="F43" s="817">
        <v>467</v>
      </c>
      <c r="G43" s="817">
        <v>590</v>
      </c>
      <c r="H43" s="817">
        <v>500</v>
      </c>
      <c r="I43" s="314">
        <v>-11.1</v>
      </c>
      <c r="J43" s="314">
        <v>8.8000000000000007</v>
      </c>
      <c r="K43" s="825" t="s">
        <v>708</v>
      </c>
    </row>
    <row r="44" spans="1:11" s="93" customFormat="1" ht="12" customHeight="1">
      <c r="A44" s="816" t="s">
        <v>1949</v>
      </c>
      <c r="B44" s="817">
        <v>3513</v>
      </c>
      <c r="C44" s="817">
        <v>5398</v>
      </c>
      <c r="D44" s="817">
        <v>9164</v>
      </c>
      <c r="E44" s="817">
        <v>4985</v>
      </c>
      <c r="F44" s="817">
        <v>3537</v>
      </c>
      <c r="G44" s="817">
        <v>5770</v>
      </c>
      <c r="H44" s="817">
        <v>4311</v>
      </c>
      <c r="I44" s="314">
        <v>-59.8</v>
      </c>
      <c r="J44" s="314">
        <v>-4</v>
      </c>
      <c r="K44" s="829" t="s">
        <v>1857</v>
      </c>
    </row>
    <row r="45" spans="1:11" s="93" customFormat="1" ht="12" customHeight="1">
      <c r="A45" s="351" t="s">
        <v>1862</v>
      </c>
      <c r="B45" s="817"/>
      <c r="C45" s="817"/>
      <c r="D45" s="817"/>
      <c r="E45" s="817"/>
      <c r="F45" s="817"/>
      <c r="G45" s="817"/>
      <c r="H45" s="817"/>
      <c r="I45" s="314"/>
      <c r="J45" s="314"/>
      <c r="K45" s="816" t="s">
        <v>1599</v>
      </c>
    </row>
    <row r="46" spans="1:11" s="93" customFormat="1" ht="12" customHeight="1">
      <c r="A46" s="816" t="s">
        <v>1856</v>
      </c>
      <c r="B46" s="817">
        <v>3</v>
      </c>
      <c r="C46" s="817">
        <v>2</v>
      </c>
      <c r="D46" s="817">
        <v>3</v>
      </c>
      <c r="E46" s="817">
        <v>6</v>
      </c>
      <c r="F46" s="817">
        <v>3</v>
      </c>
      <c r="G46" s="817">
        <v>6</v>
      </c>
      <c r="H46" s="817">
        <v>6</v>
      </c>
      <c r="I46" s="103">
        <v>50</v>
      </c>
      <c r="J46" s="103">
        <v>-93.3</v>
      </c>
      <c r="K46" s="825" t="s">
        <v>708</v>
      </c>
    </row>
    <row r="47" spans="1:11" s="93" customFormat="1" ht="12" customHeight="1">
      <c r="A47" s="816" t="s">
        <v>1949</v>
      </c>
      <c r="B47" s="817">
        <v>2</v>
      </c>
      <c r="C47" s="817">
        <v>2</v>
      </c>
      <c r="D47" s="817">
        <v>1</v>
      </c>
      <c r="E47" s="817">
        <v>2</v>
      </c>
      <c r="F47" s="817">
        <v>6</v>
      </c>
      <c r="G47" s="817">
        <v>0</v>
      </c>
      <c r="H47" s="817">
        <v>18</v>
      </c>
      <c r="I47" s="103">
        <v>0</v>
      </c>
      <c r="J47" s="103">
        <v>-98.4</v>
      </c>
      <c r="K47" s="829" t="s">
        <v>1857</v>
      </c>
    </row>
    <row r="48" spans="1:11" s="93" customFormat="1" ht="12" customHeight="1">
      <c r="A48" s="534" t="s">
        <v>1867</v>
      </c>
      <c r="B48" s="817"/>
      <c r="C48" s="817"/>
      <c r="D48" s="817"/>
      <c r="E48" s="817"/>
      <c r="F48" s="817"/>
      <c r="G48" s="817"/>
      <c r="H48" s="817"/>
      <c r="I48" s="314"/>
      <c r="J48" s="314"/>
      <c r="K48" s="828" t="s">
        <v>1868</v>
      </c>
    </row>
    <row r="49" spans="1:11" s="93" customFormat="1" ht="12" customHeight="1">
      <c r="A49" s="351" t="s">
        <v>1858</v>
      </c>
      <c r="B49" s="817"/>
      <c r="C49" s="817"/>
      <c r="D49" s="817"/>
      <c r="E49" s="817"/>
      <c r="F49" s="817"/>
      <c r="G49" s="817"/>
      <c r="H49" s="817"/>
      <c r="I49" s="314"/>
      <c r="J49" s="314"/>
      <c r="K49" s="816" t="s">
        <v>1859</v>
      </c>
    </row>
    <row r="50" spans="1:11" s="93" customFormat="1" ht="12" customHeight="1">
      <c r="A50" s="816" t="s">
        <v>1856</v>
      </c>
      <c r="B50" s="817">
        <v>25</v>
      </c>
      <c r="C50" s="817">
        <v>17</v>
      </c>
      <c r="D50" s="817">
        <v>15</v>
      </c>
      <c r="E50" s="817">
        <v>17</v>
      </c>
      <c r="F50" s="817">
        <v>18</v>
      </c>
      <c r="G50" s="817">
        <v>27</v>
      </c>
      <c r="H50" s="817">
        <v>16</v>
      </c>
      <c r="I50" s="314">
        <v>0</v>
      </c>
      <c r="J50" s="314">
        <v>1.5</v>
      </c>
      <c r="K50" s="825" t="s">
        <v>708</v>
      </c>
    </row>
    <row r="51" spans="1:11" s="93" customFormat="1" ht="12" customHeight="1">
      <c r="A51" s="816" t="s">
        <v>1949</v>
      </c>
      <c r="B51" s="817">
        <v>4245</v>
      </c>
      <c r="C51" s="817">
        <v>1950</v>
      </c>
      <c r="D51" s="817">
        <v>41059</v>
      </c>
      <c r="E51" s="817">
        <v>1276</v>
      </c>
      <c r="F51" s="817">
        <v>21799</v>
      </c>
      <c r="G51" s="817">
        <v>9650</v>
      </c>
      <c r="H51" s="817">
        <v>2542</v>
      </c>
      <c r="I51" s="314">
        <v>-53.3</v>
      </c>
      <c r="J51" s="314">
        <v>202.8</v>
      </c>
      <c r="K51" s="829" t="s">
        <v>1857</v>
      </c>
    </row>
    <row r="52" spans="1:11" s="93" customFormat="1" ht="12" customHeight="1">
      <c r="A52" s="351" t="s">
        <v>1860</v>
      </c>
      <c r="B52" s="817"/>
      <c r="C52" s="817"/>
      <c r="D52" s="817"/>
      <c r="E52" s="817"/>
      <c r="F52" s="817"/>
      <c r="G52" s="817"/>
      <c r="H52" s="817"/>
      <c r="I52" s="314"/>
      <c r="J52" s="314"/>
      <c r="K52" s="822" t="s">
        <v>1861</v>
      </c>
    </row>
    <row r="53" spans="1:11" s="93" customFormat="1" ht="12" customHeight="1">
      <c r="A53" s="816" t="s">
        <v>1856</v>
      </c>
      <c r="B53" s="817">
        <v>2325</v>
      </c>
      <c r="C53" s="817">
        <v>2898</v>
      </c>
      <c r="D53" s="817">
        <v>3341</v>
      </c>
      <c r="E53" s="817">
        <v>3346</v>
      </c>
      <c r="F53" s="817">
        <v>2609</v>
      </c>
      <c r="G53" s="817">
        <v>3544</v>
      </c>
      <c r="H53" s="817">
        <v>2815</v>
      </c>
      <c r="I53" s="314">
        <v>-16.2</v>
      </c>
      <c r="J53" s="314">
        <v>1.2</v>
      </c>
      <c r="K53" s="825" t="s">
        <v>708</v>
      </c>
    </row>
    <row r="54" spans="1:11" s="93" customFormat="1" ht="12" customHeight="1">
      <c r="A54" s="816" t="s">
        <v>1949</v>
      </c>
      <c r="B54" s="817">
        <v>39236</v>
      </c>
      <c r="C54" s="817">
        <v>41818</v>
      </c>
      <c r="D54" s="817">
        <v>47795</v>
      </c>
      <c r="E54" s="817">
        <v>33836</v>
      </c>
      <c r="F54" s="817">
        <v>39559</v>
      </c>
      <c r="G54" s="817">
        <v>38785</v>
      </c>
      <c r="H54" s="817">
        <v>40792</v>
      </c>
      <c r="I54" s="314">
        <v>-29</v>
      </c>
      <c r="J54" s="314">
        <v>3.7</v>
      </c>
      <c r="K54" s="829" t="s">
        <v>1857</v>
      </c>
    </row>
    <row r="55" spans="1:11" s="93" customFormat="1" ht="12" customHeight="1">
      <c r="A55" s="351" t="s">
        <v>1862</v>
      </c>
      <c r="B55" s="817"/>
      <c r="C55" s="817"/>
      <c r="D55" s="817"/>
      <c r="E55" s="817"/>
      <c r="F55" s="817"/>
      <c r="G55" s="817"/>
      <c r="H55" s="817"/>
      <c r="I55" s="314"/>
      <c r="J55" s="314"/>
      <c r="K55" s="816" t="s">
        <v>1599</v>
      </c>
    </row>
    <row r="56" spans="1:11" s="5" customFormat="1" ht="12" customHeight="1">
      <c r="A56" s="816" t="s">
        <v>1856</v>
      </c>
      <c r="B56" s="817">
        <v>15</v>
      </c>
      <c r="C56" s="817">
        <v>20</v>
      </c>
      <c r="D56" s="817">
        <v>12</v>
      </c>
      <c r="E56" s="817">
        <v>20</v>
      </c>
      <c r="F56" s="817">
        <v>10</v>
      </c>
      <c r="G56" s="817">
        <v>25</v>
      </c>
      <c r="H56" s="817">
        <v>30</v>
      </c>
      <c r="I56" s="314">
        <v>15.4</v>
      </c>
      <c r="J56" s="314">
        <v>20.3</v>
      </c>
      <c r="K56" s="825" t="s">
        <v>708</v>
      </c>
    </row>
    <row r="57" spans="1:11" s="5" customFormat="1" ht="12" customHeight="1" thickBot="1">
      <c r="A57" s="816" t="s">
        <v>1949</v>
      </c>
      <c r="B57" s="817">
        <v>31</v>
      </c>
      <c r="C57" s="817">
        <v>10</v>
      </c>
      <c r="D57" s="817">
        <v>13</v>
      </c>
      <c r="E57" s="817">
        <v>180000</v>
      </c>
      <c r="F57" s="817">
        <v>5</v>
      </c>
      <c r="G57" s="817">
        <v>31</v>
      </c>
      <c r="H57" s="817">
        <v>77</v>
      </c>
      <c r="I57" s="314">
        <v>-84.7</v>
      </c>
      <c r="J57" s="314">
        <v>2096.6999999999998</v>
      </c>
      <c r="K57" s="829" t="s">
        <v>1857</v>
      </c>
    </row>
    <row r="58" spans="1:11" s="5" customFormat="1" ht="12" customHeight="1" thickBot="1">
      <c r="A58" s="830"/>
      <c r="B58" s="1028" t="s">
        <v>375</v>
      </c>
      <c r="C58" s="1030"/>
      <c r="D58" s="1030"/>
      <c r="E58" s="1030"/>
      <c r="F58" s="1030"/>
      <c r="G58" s="1030"/>
      <c r="H58" s="1029"/>
      <c r="I58" s="1037" t="s">
        <v>298</v>
      </c>
      <c r="J58" s="1038"/>
      <c r="K58" s="830"/>
    </row>
    <row r="59" spans="1:11" s="5" customFormat="1" ht="21" customHeight="1" thickBot="1">
      <c r="A59" s="830"/>
      <c r="B59" s="813" t="s">
        <v>541</v>
      </c>
      <c r="C59" s="813" t="s">
        <v>490</v>
      </c>
      <c r="D59" s="813" t="s">
        <v>542</v>
      </c>
      <c r="E59" s="813" t="s">
        <v>697</v>
      </c>
      <c r="F59" s="813" t="s">
        <v>698</v>
      </c>
      <c r="G59" s="813" t="s">
        <v>674</v>
      </c>
      <c r="H59" s="813" t="s">
        <v>1630</v>
      </c>
      <c r="I59" s="813" t="s">
        <v>541</v>
      </c>
      <c r="J59" s="813" t="s">
        <v>1869</v>
      </c>
      <c r="K59" s="830"/>
    </row>
    <row r="60" spans="1:11" s="5" customFormat="1" ht="12" customHeight="1">
      <c r="A60" s="257" t="s">
        <v>1870</v>
      </c>
      <c r="B60" s="831"/>
      <c r="C60" s="831"/>
      <c r="D60" s="831"/>
      <c r="E60" s="831"/>
      <c r="F60" s="831"/>
      <c r="G60" s="831"/>
      <c r="H60" s="831"/>
      <c r="I60" s="831"/>
      <c r="J60" s="831"/>
      <c r="K60" s="832"/>
    </row>
    <row r="61" spans="1:11" s="5" customFormat="1" ht="12" customHeight="1">
      <c r="A61" s="257" t="s">
        <v>1871</v>
      </c>
      <c r="B61" s="831"/>
      <c r="C61" s="831"/>
      <c r="D61" s="831"/>
      <c r="E61" s="831"/>
      <c r="F61" s="831"/>
      <c r="G61" s="831"/>
      <c r="H61" s="831"/>
      <c r="I61" s="831"/>
      <c r="J61" s="831"/>
      <c r="K61" s="832"/>
    </row>
    <row r="62" spans="1:11" s="5" customFormat="1" ht="12" customHeight="1">
      <c r="A62" s="830"/>
      <c r="B62" s="833"/>
      <c r="C62" s="833"/>
      <c r="D62" s="833"/>
      <c r="E62" s="833"/>
      <c r="F62" s="833"/>
      <c r="G62" s="833"/>
      <c r="H62" s="833"/>
      <c r="I62" s="357"/>
      <c r="J62" s="357"/>
      <c r="K62" s="830"/>
    </row>
    <row r="63" spans="1:11" s="5" customFormat="1" ht="12" customHeight="1">
      <c r="A63" s="834" t="s">
        <v>1872</v>
      </c>
      <c r="B63" s="93"/>
      <c r="C63" s="93"/>
      <c r="D63" s="93"/>
      <c r="E63" s="93"/>
      <c r="F63" s="93"/>
      <c r="G63" s="93"/>
      <c r="H63" s="93"/>
      <c r="I63" s="93"/>
      <c r="J63" s="93"/>
    </row>
    <row r="64" spans="1:11" s="5" customFormat="1" ht="12" customHeight="1">
      <c r="A64" s="834" t="s">
        <v>1873</v>
      </c>
      <c r="B64" s="93"/>
      <c r="C64" s="93"/>
      <c r="D64" s="93"/>
      <c r="E64" s="93"/>
      <c r="F64" s="93"/>
      <c r="G64" s="93"/>
      <c r="H64" s="93"/>
      <c r="I64" s="93"/>
      <c r="J64" s="93"/>
    </row>
    <row r="65" spans="1:11" s="5" customFormat="1" ht="12" customHeight="1">
      <c r="A65" s="834" t="s">
        <v>1874</v>
      </c>
      <c r="B65" s="93"/>
      <c r="C65" s="93"/>
      <c r="D65" s="93"/>
      <c r="E65" s="93"/>
      <c r="F65" s="93"/>
      <c r="G65" s="93"/>
      <c r="H65" s="93"/>
      <c r="I65" s="93"/>
      <c r="J65" s="93"/>
    </row>
    <row r="66" spans="1:11" s="93" customFormat="1" ht="12" customHeight="1">
      <c r="A66" s="834" t="s">
        <v>1875</v>
      </c>
    </row>
    <row r="67" spans="1:11" s="5" customFormat="1" ht="12" customHeight="1">
      <c r="A67" s="832" t="s">
        <v>1876</v>
      </c>
      <c r="B67" s="93"/>
      <c r="C67" s="93"/>
      <c r="D67" s="93"/>
      <c r="E67" s="93"/>
      <c r="F67" s="93"/>
      <c r="G67" s="93"/>
      <c r="H67" s="93"/>
      <c r="I67" s="93"/>
      <c r="J67" s="93"/>
    </row>
    <row r="68" spans="1:11" s="5" customFormat="1" ht="12" customHeight="1">
      <c r="A68" s="832" t="s">
        <v>1877</v>
      </c>
      <c r="B68" s="93"/>
      <c r="C68" s="93"/>
      <c r="D68" s="93"/>
      <c r="E68" s="93"/>
      <c r="F68" s="93"/>
      <c r="G68" s="93"/>
      <c r="H68" s="93"/>
      <c r="I68" s="93"/>
      <c r="J68" s="93"/>
    </row>
    <row r="69" spans="1:11" s="5" customFormat="1" ht="12" customHeight="1">
      <c r="A69" s="832" t="s">
        <v>1878</v>
      </c>
      <c r="B69" s="93"/>
      <c r="C69" s="93"/>
      <c r="D69" s="93"/>
      <c r="E69" s="93"/>
      <c r="F69" s="93"/>
      <c r="G69" s="93"/>
      <c r="H69" s="93"/>
      <c r="I69" s="93"/>
      <c r="J69" s="93"/>
    </row>
    <row r="70" spans="1:11" s="93" customFormat="1" ht="12" customHeight="1">
      <c r="A70" s="832" t="s">
        <v>1879</v>
      </c>
    </row>
    <row r="71" spans="1:11" s="93" customFormat="1" ht="12" customHeight="1">
      <c r="A71" s="257"/>
    </row>
    <row r="72" spans="1:11" s="93" customFormat="1" ht="12" customHeight="1">
      <c r="A72" s="90" t="s">
        <v>142</v>
      </c>
    </row>
    <row r="73" spans="1:11" s="29" customFormat="1" ht="12" customHeight="1">
      <c r="A73" s="91" t="s">
        <v>1880</v>
      </c>
    </row>
    <row r="74" spans="1:11" s="93" customFormat="1"/>
    <row r="75" spans="1:11" s="93" customFormat="1"/>
    <row r="76" spans="1:11" s="93" customFormat="1"/>
    <row r="77" spans="1:11" s="93" customFormat="1"/>
    <row r="78" spans="1:11">
      <c r="A78" s="93"/>
      <c r="B78" s="93"/>
      <c r="C78" s="93"/>
      <c r="D78" s="93"/>
      <c r="E78" s="93"/>
      <c r="F78" s="93"/>
      <c r="G78" s="93"/>
      <c r="H78" s="93"/>
      <c r="I78" s="93"/>
      <c r="J78" s="93"/>
      <c r="K78" s="93"/>
    </row>
    <row r="79" spans="1:11">
      <c r="A79" s="93"/>
      <c r="B79" s="93"/>
      <c r="C79" s="93"/>
      <c r="D79" s="93"/>
      <c r="E79" s="93"/>
      <c r="F79" s="93"/>
      <c r="G79" s="93"/>
      <c r="H79" s="93"/>
      <c r="I79" s="93"/>
      <c r="J79" s="93"/>
      <c r="K79" s="93"/>
    </row>
    <row r="80" spans="1:11">
      <c r="A80" s="93"/>
      <c r="B80" s="93"/>
      <c r="C80" s="93"/>
      <c r="D80" s="93"/>
      <c r="E80" s="93"/>
      <c r="F80" s="93"/>
      <c r="G80" s="93"/>
      <c r="H80" s="93"/>
      <c r="I80" s="93"/>
      <c r="J80" s="93"/>
      <c r="K80" s="93"/>
    </row>
    <row r="81" spans="1:10">
      <c r="A81" s="93"/>
      <c r="B81" s="93"/>
      <c r="C81" s="93"/>
      <c r="D81" s="93"/>
      <c r="E81" s="93"/>
      <c r="F81" s="93"/>
      <c r="G81" s="93"/>
      <c r="H81" s="93"/>
      <c r="I81" s="93"/>
      <c r="J81" s="93"/>
    </row>
    <row r="82" spans="1:10">
      <c r="A82" s="93"/>
      <c r="B82" s="93"/>
      <c r="C82" s="93"/>
      <c r="D82" s="93"/>
      <c r="E82" s="93"/>
      <c r="F82" s="93"/>
      <c r="G82" s="93"/>
      <c r="H82" s="93"/>
      <c r="I82" s="93"/>
      <c r="J82" s="93"/>
    </row>
    <row r="83" spans="1:10">
      <c r="A83" s="93"/>
      <c r="B83" s="93"/>
      <c r="C83" s="93"/>
      <c r="D83" s="93"/>
      <c r="E83" s="93"/>
      <c r="F83" s="93"/>
      <c r="G83" s="93"/>
      <c r="H83" s="93"/>
      <c r="I83" s="93"/>
      <c r="J83" s="93"/>
    </row>
    <row r="84" spans="1:10">
      <c r="A84" s="93"/>
      <c r="B84" s="93"/>
      <c r="C84" s="93"/>
      <c r="D84" s="93"/>
      <c r="E84" s="93"/>
      <c r="F84" s="93"/>
      <c r="G84" s="93"/>
      <c r="H84" s="93"/>
      <c r="I84" s="93"/>
      <c r="J84" s="93"/>
    </row>
    <row r="85" spans="1:10">
      <c r="A85" s="93"/>
      <c r="B85" s="93"/>
      <c r="C85" s="93"/>
      <c r="D85" s="93"/>
      <c r="E85" s="93"/>
      <c r="F85" s="93"/>
      <c r="G85" s="93"/>
      <c r="H85" s="93"/>
      <c r="I85" s="93"/>
      <c r="J85" s="93"/>
    </row>
    <row r="86" spans="1:10">
      <c r="A86" s="93"/>
      <c r="B86" s="93"/>
      <c r="C86" s="93"/>
      <c r="D86" s="93"/>
      <c r="E86" s="93"/>
      <c r="F86" s="93"/>
      <c r="G86" s="93"/>
      <c r="H86" s="93"/>
      <c r="I86" s="93"/>
      <c r="J86" s="93"/>
    </row>
    <row r="87" spans="1:10">
      <c r="A87" s="93"/>
      <c r="B87" s="93"/>
      <c r="C87" s="93"/>
      <c r="D87" s="93"/>
      <c r="E87" s="93"/>
      <c r="F87" s="93"/>
      <c r="G87" s="93"/>
      <c r="H87" s="93"/>
      <c r="I87" s="93"/>
      <c r="J87" s="93"/>
    </row>
    <row r="88" spans="1:10">
      <c r="A88" s="93"/>
      <c r="B88" s="93"/>
      <c r="C88" s="93"/>
      <c r="D88" s="93"/>
      <c r="E88" s="93"/>
      <c r="F88" s="93"/>
      <c r="G88" s="93"/>
      <c r="H88" s="93"/>
      <c r="I88" s="93"/>
      <c r="J88" s="93"/>
    </row>
    <row r="89" spans="1:10">
      <c r="A89" s="93"/>
      <c r="B89" s="93"/>
      <c r="C89" s="93"/>
      <c r="D89" s="93"/>
      <c r="E89" s="93"/>
      <c r="F89" s="93"/>
      <c r="G89" s="93"/>
      <c r="H89" s="93"/>
      <c r="I89" s="93"/>
      <c r="J89" s="93"/>
    </row>
    <row r="90" spans="1:10">
      <c r="A90" s="93"/>
      <c r="B90" s="93"/>
      <c r="C90" s="93"/>
      <c r="D90" s="93"/>
      <c r="E90" s="93"/>
      <c r="F90" s="93"/>
      <c r="G90" s="93"/>
      <c r="H90" s="93"/>
      <c r="I90" s="93"/>
      <c r="J90" s="93"/>
    </row>
    <row r="91" spans="1:10">
      <c r="A91" s="93"/>
      <c r="B91" s="93"/>
      <c r="C91" s="93"/>
      <c r="D91" s="93"/>
      <c r="E91" s="93"/>
      <c r="F91" s="93"/>
      <c r="G91" s="93"/>
      <c r="H91" s="93"/>
      <c r="I91" s="93"/>
      <c r="J91" s="93"/>
    </row>
    <row r="92" spans="1:10">
      <c r="A92" s="93"/>
      <c r="B92" s="93"/>
      <c r="C92" s="93"/>
      <c r="D92" s="93"/>
      <c r="E92" s="93"/>
      <c r="F92" s="93"/>
      <c r="G92" s="93"/>
      <c r="H92" s="93"/>
      <c r="I92" s="93"/>
      <c r="J92" s="93"/>
    </row>
    <row r="93" spans="1:10">
      <c r="A93" s="93"/>
      <c r="B93" s="93"/>
      <c r="C93" s="93"/>
      <c r="D93" s="93"/>
      <c r="E93" s="93"/>
      <c r="F93" s="93"/>
      <c r="G93" s="93"/>
      <c r="H93" s="93"/>
      <c r="I93" s="93"/>
      <c r="J93" s="93"/>
    </row>
    <row r="94" spans="1:10">
      <c r="A94" s="93"/>
      <c r="B94" s="93"/>
      <c r="C94" s="93"/>
      <c r="D94" s="93"/>
      <c r="E94" s="93"/>
      <c r="F94" s="93"/>
      <c r="G94" s="93"/>
      <c r="H94" s="93"/>
      <c r="I94" s="93"/>
      <c r="J94" s="93"/>
    </row>
    <row r="95" spans="1:10">
      <c r="A95" s="93"/>
      <c r="B95" s="93"/>
      <c r="C95" s="93"/>
      <c r="D95" s="93"/>
      <c r="E95" s="93"/>
      <c r="F95" s="93"/>
      <c r="G95" s="93"/>
      <c r="H95" s="93"/>
      <c r="I95" s="93"/>
      <c r="J95" s="93"/>
    </row>
    <row r="96" spans="1:10">
      <c r="A96" s="93"/>
      <c r="B96" s="93"/>
      <c r="C96" s="93"/>
      <c r="D96" s="93"/>
      <c r="E96" s="93"/>
      <c r="F96" s="93"/>
      <c r="G96" s="93"/>
      <c r="H96" s="93"/>
      <c r="I96" s="93"/>
      <c r="J96" s="93"/>
    </row>
    <row r="97" spans="1:10">
      <c r="A97" s="93"/>
      <c r="B97" s="93"/>
      <c r="C97" s="93"/>
      <c r="D97" s="93"/>
      <c r="E97" s="93"/>
      <c r="F97" s="93"/>
      <c r="G97" s="93"/>
      <c r="H97" s="93"/>
      <c r="I97" s="93"/>
      <c r="J97" s="93"/>
    </row>
    <row r="98" spans="1:10">
      <c r="A98" s="93"/>
      <c r="B98" s="93"/>
      <c r="C98" s="93"/>
      <c r="D98" s="93"/>
      <c r="E98" s="93"/>
      <c r="F98" s="93"/>
      <c r="G98" s="93"/>
      <c r="H98" s="93"/>
      <c r="I98" s="93"/>
      <c r="J98" s="93"/>
    </row>
    <row r="99" spans="1:10">
      <c r="A99" s="93"/>
      <c r="B99" s="93"/>
      <c r="C99" s="93"/>
      <c r="D99" s="93"/>
      <c r="E99" s="93"/>
      <c r="F99" s="93"/>
      <c r="G99" s="93"/>
      <c r="H99" s="93"/>
      <c r="I99" s="93"/>
      <c r="J99" s="93"/>
    </row>
    <row r="100" spans="1:10">
      <c r="A100" s="93"/>
      <c r="B100" s="93"/>
      <c r="C100" s="93"/>
      <c r="D100" s="93"/>
      <c r="E100" s="93"/>
      <c r="F100" s="93"/>
      <c r="G100" s="93"/>
      <c r="H100" s="93"/>
      <c r="I100" s="93"/>
      <c r="J100" s="93"/>
    </row>
    <row r="101" spans="1:10">
      <c r="A101" s="93"/>
      <c r="B101" s="93"/>
      <c r="C101" s="93"/>
      <c r="D101" s="93"/>
      <c r="E101" s="93"/>
      <c r="F101" s="93"/>
      <c r="G101" s="93"/>
      <c r="H101" s="93"/>
      <c r="I101" s="93"/>
      <c r="J101" s="93"/>
    </row>
    <row r="102" spans="1:10">
      <c r="A102" s="93"/>
      <c r="B102" s="93"/>
      <c r="C102" s="93"/>
      <c r="D102" s="93"/>
      <c r="E102" s="93"/>
      <c r="F102" s="93"/>
      <c r="G102" s="93"/>
      <c r="H102" s="93"/>
      <c r="I102" s="93"/>
      <c r="J102" s="93"/>
    </row>
    <row r="103" spans="1:10">
      <c r="A103" s="93"/>
      <c r="B103" s="93"/>
      <c r="C103" s="93"/>
      <c r="D103" s="93"/>
      <c r="E103" s="93"/>
      <c r="F103" s="93"/>
      <c r="G103" s="93"/>
      <c r="H103" s="93"/>
      <c r="I103" s="93"/>
      <c r="J103" s="93"/>
    </row>
    <row r="104" spans="1:10">
      <c r="A104" s="93"/>
      <c r="B104" s="93"/>
      <c r="C104" s="93"/>
      <c r="D104" s="93"/>
      <c r="E104" s="93"/>
      <c r="F104" s="93"/>
      <c r="G104" s="93"/>
      <c r="H104" s="93"/>
      <c r="I104" s="93"/>
      <c r="J104" s="93"/>
    </row>
    <row r="105" spans="1:10">
      <c r="A105" s="93"/>
      <c r="B105" s="93"/>
      <c r="C105" s="93"/>
      <c r="D105" s="93"/>
      <c r="E105" s="93"/>
      <c r="F105" s="93"/>
      <c r="G105" s="93"/>
      <c r="H105" s="93"/>
      <c r="I105" s="93"/>
      <c r="J105" s="93"/>
    </row>
    <row r="106" spans="1:10">
      <c r="A106" s="93"/>
      <c r="B106" s="93"/>
      <c r="C106" s="93"/>
      <c r="D106" s="93"/>
      <c r="E106" s="93"/>
      <c r="F106" s="93"/>
      <c r="G106" s="93"/>
      <c r="H106" s="93"/>
      <c r="I106" s="93"/>
      <c r="J106" s="93"/>
    </row>
    <row r="107" spans="1:10">
      <c r="A107" s="93"/>
      <c r="B107" s="93"/>
      <c r="C107" s="93"/>
      <c r="D107" s="93"/>
      <c r="E107" s="93"/>
      <c r="F107" s="93"/>
      <c r="G107" s="93"/>
      <c r="H107" s="93"/>
      <c r="I107" s="93"/>
      <c r="J107" s="93"/>
    </row>
    <row r="108" spans="1:10">
      <c r="A108" s="93"/>
      <c r="B108" s="93"/>
      <c r="C108" s="93"/>
      <c r="D108" s="93"/>
      <c r="E108" s="93"/>
      <c r="F108" s="93"/>
      <c r="G108" s="93"/>
      <c r="H108" s="93"/>
      <c r="I108" s="93"/>
      <c r="J108" s="93"/>
    </row>
    <row r="109" spans="1:10">
      <c r="A109" s="93"/>
      <c r="B109" s="93"/>
      <c r="C109" s="93"/>
      <c r="D109" s="93"/>
      <c r="E109" s="93"/>
      <c r="F109" s="93"/>
      <c r="G109" s="93"/>
      <c r="H109" s="93"/>
      <c r="I109" s="93"/>
      <c r="J109" s="93"/>
    </row>
    <row r="110" spans="1:10">
      <c r="A110" s="93"/>
      <c r="B110" s="93"/>
      <c r="C110" s="93"/>
      <c r="D110" s="93"/>
      <c r="E110" s="93"/>
      <c r="F110" s="93"/>
      <c r="G110" s="93"/>
      <c r="H110" s="93"/>
      <c r="I110" s="93"/>
      <c r="J110" s="93"/>
    </row>
    <row r="111" spans="1:10">
      <c r="A111" s="93"/>
      <c r="B111" s="93"/>
      <c r="C111" s="93"/>
      <c r="D111" s="93"/>
      <c r="E111" s="93"/>
      <c r="F111" s="93"/>
      <c r="G111" s="93"/>
      <c r="H111" s="93"/>
      <c r="I111" s="93"/>
      <c r="J111" s="93"/>
    </row>
    <row r="112" spans="1:10">
      <c r="A112" s="93"/>
      <c r="B112" s="93"/>
      <c r="C112" s="93"/>
      <c r="D112" s="93"/>
      <c r="E112" s="93"/>
      <c r="F112" s="93"/>
      <c r="G112" s="93"/>
      <c r="H112" s="93"/>
      <c r="I112" s="93"/>
      <c r="J112" s="93"/>
    </row>
    <row r="113" spans="1:10">
      <c r="A113" s="93"/>
      <c r="B113" s="93"/>
      <c r="C113" s="93"/>
      <c r="D113" s="93"/>
      <c r="E113" s="93"/>
      <c r="F113" s="93"/>
      <c r="G113" s="93"/>
      <c r="H113" s="93"/>
      <c r="I113" s="93"/>
      <c r="J113" s="93"/>
    </row>
    <row r="114" spans="1:10">
      <c r="A114" s="93"/>
      <c r="B114" s="93"/>
      <c r="C114" s="93"/>
      <c r="D114" s="93"/>
      <c r="E114" s="93"/>
      <c r="F114" s="93"/>
      <c r="G114" s="93"/>
      <c r="H114" s="93"/>
      <c r="I114" s="93"/>
      <c r="J114" s="93"/>
    </row>
    <row r="115" spans="1:10">
      <c r="A115" s="93"/>
      <c r="B115" s="93"/>
      <c r="C115" s="93"/>
      <c r="D115" s="93"/>
      <c r="E115" s="93"/>
      <c r="F115" s="93"/>
      <c r="G115" s="93"/>
      <c r="H115" s="93"/>
      <c r="I115" s="93"/>
      <c r="J115" s="93"/>
    </row>
    <row r="116" spans="1:10">
      <c r="A116" s="93"/>
      <c r="B116" s="93"/>
      <c r="C116" s="93"/>
      <c r="D116" s="93"/>
      <c r="E116" s="93"/>
      <c r="F116" s="93"/>
      <c r="G116" s="93"/>
      <c r="H116" s="93"/>
      <c r="I116" s="93"/>
      <c r="J116" s="93"/>
    </row>
    <row r="117" spans="1:10">
      <c r="A117" s="93"/>
      <c r="B117" s="93"/>
      <c r="C117" s="93"/>
      <c r="D117" s="93"/>
      <c r="E117" s="93"/>
      <c r="F117" s="93"/>
      <c r="G117" s="93"/>
      <c r="H117" s="93"/>
      <c r="I117" s="93"/>
      <c r="J117" s="93"/>
    </row>
    <row r="118" spans="1:10">
      <c r="A118" s="93"/>
      <c r="B118" s="93"/>
      <c r="C118" s="93"/>
      <c r="D118" s="93"/>
      <c r="E118" s="93"/>
      <c r="F118" s="93"/>
      <c r="G118" s="93"/>
      <c r="H118" s="93"/>
      <c r="I118" s="93"/>
      <c r="J118" s="93"/>
    </row>
    <row r="119" spans="1:10">
      <c r="A119" s="93"/>
      <c r="B119" s="93"/>
      <c r="C119" s="93"/>
      <c r="D119" s="93"/>
      <c r="E119" s="93"/>
      <c r="F119" s="93"/>
      <c r="G119" s="93"/>
      <c r="H119" s="93"/>
      <c r="I119" s="93"/>
      <c r="J119" s="93"/>
    </row>
    <row r="120" spans="1:10">
      <c r="A120" s="93"/>
      <c r="B120" s="93"/>
      <c r="C120" s="93"/>
      <c r="D120" s="93"/>
      <c r="E120" s="93"/>
      <c r="F120" s="93"/>
      <c r="G120" s="93"/>
      <c r="H120" s="93"/>
      <c r="I120" s="93"/>
      <c r="J120" s="93"/>
    </row>
    <row r="121" spans="1:10">
      <c r="A121" s="93"/>
      <c r="B121" s="93"/>
      <c r="C121" s="93"/>
      <c r="D121" s="93"/>
      <c r="E121" s="93"/>
      <c r="F121" s="93"/>
      <c r="G121" s="93"/>
      <c r="H121" s="93"/>
      <c r="I121" s="93"/>
      <c r="J121" s="93"/>
    </row>
    <row r="122" spans="1:10">
      <c r="A122" s="93"/>
      <c r="B122" s="93"/>
      <c r="C122" s="93"/>
      <c r="D122" s="93"/>
      <c r="E122" s="93"/>
      <c r="F122" s="93"/>
      <c r="G122" s="93"/>
      <c r="H122" s="93"/>
      <c r="I122" s="93"/>
      <c r="J122" s="93"/>
    </row>
    <row r="123" spans="1:10">
      <c r="A123" s="93"/>
      <c r="B123" s="93"/>
      <c r="C123" s="93"/>
      <c r="D123" s="93"/>
      <c r="E123" s="93"/>
      <c r="F123" s="93"/>
      <c r="G123" s="93"/>
      <c r="H123" s="93"/>
      <c r="I123" s="93"/>
      <c r="J123" s="93"/>
    </row>
    <row r="124" spans="1:10">
      <c r="A124" s="93"/>
      <c r="B124" s="93"/>
      <c r="C124" s="93"/>
      <c r="D124" s="93"/>
      <c r="E124" s="93"/>
      <c r="F124" s="93"/>
      <c r="G124" s="93"/>
      <c r="H124" s="93"/>
      <c r="I124" s="93"/>
      <c r="J124" s="93"/>
    </row>
    <row r="125" spans="1:10">
      <c r="A125" s="93"/>
      <c r="B125" s="93"/>
      <c r="C125" s="93"/>
      <c r="D125" s="93"/>
      <c r="E125" s="93"/>
      <c r="F125" s="93"/>
      <c r="G125" s="93"/>
      <c r="H125" s="93"/>
      <c r="I125" s="93"/>
      <c r="J125" s="93"/>
    </row>
    <row r="126" spans="1:10">
      <c r="A126" s="93"/>
      <c r="B126" s="93"/>
      <c r="C126" s="93"/>
      <c r="D126" s="93"/>
      <c r="E126" s="93"/>
      <c r="F126" s="93"/>
      <c r="G126" s="93"/>
      <c r="H126" s="93"/>
      <c r="I126" s="93"/>
      <c r="J126" s="93"/>
    </row>
    <row r="127" spans="1:10">
      <c r="A127" s="93"/>
      <c r="B127" s="93"/>
      <c r="C127" s="93"/>
      <c r="D127" s="93"/>
      <c r="E127" s="93"/>
      <c r="F127" s="93"/>
      <c r="G127" s="93"/>
      <c r="H127" s="93"/>
      <c r="I127" s="93"/>
      <c r="J127" s="93"/>
    </row>
    <row r="128" spans="1:10">
      <c r="A128" s="93"/>
      <c r="B128" s="93"/>
      <c r="C128" s="93"/>
      <c r="D128" s="93"/>
      <c r="E128" s="93"/>
      <c r="F128" s="93"/>
      <c r="G128" s="93"/>
      <c r="H128" s="93"/>
      <c r="I128" s="93"/>
      <c r="J128" s="93"/>
    </row>
    <row r="129" spans="1:10">
      <c r="A129" s="93"/>
      <c r="B129" s="93"/>
      <c r="C129" s="93"/>
      <c r="D129" s="93"/>
      <c r="E129" s="93"/>
      <c r="F129" s="93"/>
      <c r="G129" s="93"/>
      <c r="H129" s="93"/>
      <c r="I129" s="93"/>
      <c r="J129" s="93"/>
    </row>
    <row r="130" spans="1:10">
      <c r="A130" s="93"/>
      <c r="B130" s="93"/>
      <c r="C130" s="93"/>
      <c r="D130" s="93"/>
      <c r="E130" s="93"/>
      <c r="F130" s="93"/>
      <c r="G130" s="93"/>
      <c r="H130" s="93"/>
      <c r="I130" s="93"/>
      <c r="J130" s="93"/>
    </row>
    <row r="131" spans="1:10">
      <c r="A131" s="93"/>
      <c r="B131" s="93"/>
      <c r="C131" s="93"/>
      <c r="D131" s="93"/>
      <c r="E131" s="93"/>
      <c r="F131" s="93"/>
      <c r="G131" s="93"/>
      <c r="H131" s="93"/>
      <c r="I131" s="93"/>
      <c r="J131" s="93"/>
    </row>
  </sheetData>
  <mergeCells count="6">
    <mergeCell ref="A1:K1"/>
    <mergeCell ref="A2:K2"/>
    <mergeCell ref="B4:H4"/>
    <mergeCell ref="I4:J4"/>
    <mergeCell ref="B58:H58"/>
    <mergeCell ref="I58:J58"/>
  </mergeCells>
  <hyperlinks>
    <hyperlink ref="A73" r:id="rId1" xr:uid="{D8252344-C258-4C92-BF93-8BB553F4B44C}"/>
  </hyperlinks>
  <pageMargins left="0.7" right="0.7" top="0.75" bottom="0.75" header="0.3" footer="0.3"/>
  <pageSetup paperSize="9" orientation="portrait" verticalDpi="0"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D36F7-DC6C-4371-8788-4EF1C3C725A4}">
  <dimension ref="A1:K207"/>
  <sheetViews>
    <sheetView showGridLines="0" workbookViewId="0"/>
  </sheetViews>
  <sheetFormatPr defaultColWidth="24.140625" defaultRowHeight="11.25"/>
  <cols>
    <col min="1" max="1" width="30.85546875" style="194" customWidth="1"/>
    <col min="2" max="8" width="9" style="194" customWidth="1"/>
    <col min="9" max="10" width="11.28515625" style="194" customWidth="1"/>
    <col min="11" max="11" width="30.85546875" style="194" customWidth="1"/>
    <col min="12" max="16384" width="24.140625" style="194"/>
  </cols>
  <sheetData>
    <row r="1" spans="1:11" ht="12" customHeight="1">
      <c r="A1" s="935" t="s">
        <v>1881</v>
      </c>
      <c r="B1" s="935"/>
      <c r="C1" s="935"/>
      <c r="D1" s="935"/>
      <c r="E1" s="935"/>
      <c r="F1" s="935"/>
      <c r="G1" s="935"/>
      <c r="H1" s="935"/>
      <c r="I1" s="935"/>
      <c r="J1" s="935"/>
      <c r="K1" s="935"/>
    </row>
    <row r="2" spans="1:11" ht="12" customHeight="1">
      <c r="A2" s="936" t="s">
        <v>1882</v>
      </c>
      <c r="B2" s="936"/>
      <c r="C2" s="936"/>
      <c r="D2" s="936"/>
      <c r="E2" s="936"/>
      <c r="F2" s="936"/>
      <c r="G2" s="936"/>
      <c r="H2" s="936"/>
      <c r="I2" s="936"/>
      <c r="J2" s="936"/>
      <c r="K2" s="936"/>
    </row>
    <row r="3" spans="1:11" ht="12" customHeight="1" thickBot="1"/>
    <row r="4" spans="1:11" s="93" customFormat="1" ht="12" customHeight="1" thickBot="1">
      <c r="A4" s="812"/>
      <c r="B4" s="1023" t="s">
        <v>311</v>
      </c>
      <c r="C4" s="1023"/>
      <c r="D4" s="1023"/>
      <c r="E4" s="1023"/>
      <c r="F4" s="1023"/>
      <c r="G4" s="1023"/>
      <c r="H4" s="1023"/>
      <c r="I4" s="1039" t="s">
        <v>392</v>
      </c>
      <c r="J4" s="1039"/>
    </row>
    <row r="5" spans="1:11" s="93" customFormat="1" ht="21" customHeight="1" thickBot="1">
      <c r="A5" s="664"/>
      <c r="B5" s="813" t="s">
        <v>489</v>
      </c>
      <c r="C5" s="813" t="s">
        <v>490</v>
      </c>
      <c r="D5" s="813" t="s">
        <v>491</v>
      </c>
      <c r="E5" s="813" t="s">
        <v>672</v>
      </c>
      <c r="F5" s="813" t="s">
        <v>673</v>
      </c>
      <c r="G5" s="813" t="s">
        <v>674</v>
      </c>
      <c r="H5" s="813" t="s">
        <v>1630</v>
      </c>
      <c r="I5" s="813" t="s">
        <v>489</v>
      </c>
      <c r="J5" s="813" t="s">
        <v>1854</v>
      </c>
    </row>
    <row r="6" spans="1:11" s="93" customFormat="1" ht="12" customHeight="1">
      <c r="A6" s="257" t="s">
        <v>1855</v>
      </c>
      <c r="K6" s="815" t="s">
        <v>1855</v>
      </c>
    </row>
    <row r="7" spans="1:11" s="93" customFormat="1" ht="12" customHeight="1">
      <c r="A7" s="816" t="s">
        <v>1856</v>
      </c>
      <c r="B7" s="835">
        <v>1528</v>
      </c>
      <c r="C7" s="835">
        <v>1204</v>
      </c>
      <c r="D7" s="835">
        <v>1393</v>
      </c>
      <c r="E7" s="835">
        <v>1094</v>
      </c>
      <c r="F7" s="835">
        <v>704</v>
      </c>
      <c r="G7" s="835">
        <v>933</v>
      </c>
      <c r="H7" s="835">
        <v>672</v>
      </c>
      <c r="I7" s="314">
        <v>-38.200000000000003</v>
      </c>
      <c r="J7" s="314">
        <v>-36.200000000000003</v>
      </c>
      <c r="K7" s="816" t="s">
        <v>708</v>
      </c>
    </row>
    <row r="8" spans="1:11" s="93" customFormat="1" ht="12" customHeight="1">
      <c r="A8" s="816" t="s">
        <v>1949</v>
      </c>
      <c r="B8" s="835">
        <v>400454</v>
      </c>
      <c r="C8" s="835">
        <v>88217</v>
      </c>
      <c r="D8" s="835">
        <v>79877</v>
      </c>
      <c r="E8" s="835">
        <v>85861</v>
      </c>
      <c r="F8" s="835">
        <v>15108</v>
      </c>
      <c r="G8" s="835">
        <v>15971</v>
      </c>
      <c r="H8" s="835">
        <v>32125</v>
      </c>
      <c r="I8" s="314">
        <v>-20.399999999999999</v>
      </c>
      <c r="J8" s="314">
        <v>44</v>
      </c>
      <c r="K8" s="822" t="s">
        <v>1857</v>
      </c>
    </row>
    <row r="9" spans="1:11" s="93" customFormat="1" ht="12" customHeight="1">
      <c r="A9" s="351" t="s">
        <v>1858</v>
      </c>
      <c r="B9" s="835"/>
      <c r="C9" s="835"/>
      <c r="D9" s="835"/>
      <c r="E9" s="835"/>
      <c r="F9" s="835"/>
      <c r="G9" s="835"/>
      <c r="H9" s="835"/>
      <c r="I9" s="314"/>
      <c r="J9" s="314"/>
      <c r="K9" s="836" t="s">
        <v>1859</v>
      </c>
    </row>
    <row r="10" spans="1:11" s="93" customFormat="1" ht="12" customHeight="1">
      <c r="A10" s="816" t="s">
        <v>1856</v>
      </c>
      <c r="B10" s="835">
        <v>35</v>
      </c>
      <c r="C10" s="835">
        <v>38</v>
      </c>
      <c r="D10" s="835">
        <v>31</v>
      </c>
      <c r="E10" s="835">
        <v>26</v>
      </c>
      <c r="F10" s="835">
        <v>8</v>
      </c>
      <c r="G10" s="835">
        <v>18</v>
      </c>
      <c r="H10" s="835">
        <v>17</v>
      </c>
      <c r="I10" s="314">
        <v>-32.700000000000003</v>
      </c>
      <c r="J10" s="314">
        <v>-22.9</v>
      </c>
      <c r="K10" s="816" t="s">
        <v>708</v>
      </c>
    </row>
    <row r="11" spans="1:11" s="93" customFormat="1" ht="12" customHeight="1">
      <c r="A11" s="816" t="s">
        <v>1949</v>
      </c>
      <c r="B11" s="835">
        <v>333533</v>
      </c>
      <c r="C11" s="835">
        <v>58039</v>
      </c>
      <c r="D11" s="835">
        <v>13882</v>
      </c>
      <c r="E11" s="835">
        <v>72127</v>
      </c>
      <c r="F11" s="835">
        <v>600</v>
      </c>
      <c r="G11" s="835">
        <v>3500</v>
      </c>
      <c r="H11" s="835">
        <v>22339</v>
      </c>
      <c r="I11" s="314">
        <v>87</v>
      </c>
      <c r="J11" s="314">
        <v>364.1</v>
      </c>
      <c r="K11" s="822" t="s">
        <v>1857</v>
      </c>
    </row>
    <row r="12" spans="1:11" s="93" customFormat="1" ht="12" customHeight="1">
      <c r="A12" s="351" t="s">
        <v>1860</v>
      </c>
      <c r="B12" s="835"/>
      <c r="C12" s="835"/>
      <c r="D12" s="835"/>
      <c r="E12" s="835"/>
      <c r="F12" s="835"/>
      <c r="G12" s="835"/>
      <c r="H12" s="835"/>
      <c r="I12" s="314"/>
      <c r="J12" s="314"/>
      <c r="K12" s="821" t="s">
        <v>1861</v>
      </c>
    </row>
    <row r="13" spans="1:11" s="93" customFormat="1" ht="12" customHeight="1">
      <c r="A13" s="816" t="s">
        <v>1856</v>
      </c>
      <c r="B13" s="835">
        <v>1491</v>
      </c>
      <c r="C13" s="835">
        <v>1162</v>
      </c>
      <c r="D13" s="835">
        <v>1356</v>
      </c>
      <c r="E13" s="835">
        <v>1065</v>
      </c>
      <c r="F13" s="835">
        <v>692</v>
      </c>
      <c r="G13" s="835">
        <v>910</v>
      </c>
      <c r="H13" s="835">
        <v>655</v>
      </c>
      <c r="I13" s="314">
        <v>-38.200000000000003</v>
      </c>
      <c r="J13" s="314">
        <v>-36.6</v>
      </c>
      <c r="K13" s="816" t="s">
        <v>708</v>
      </c>
    </row>
    <row r="14" spans="1:11" s="93" customFormat="1" ht="12" customHeight="1">
      <c r="A14" s="816" t="s">
        <v>1949</v>
      </c>
      <c r="B14" s="835">
        <v>66891</v>
      </c>
      <c r="C14" s="835">
        <v>29995</v>
      </c>
      <c r="D14" s="835">
        <v>65983</v>
      </c>
      <c r="E14" s="835">
        <v>13727</v>
      </c>
      <c r="F14" s="835">
        <v>14498</v>
      </c>
      <c r="G14" s="835">
        <v>12299</v>
      </c>
      <c r="H14" s="835">
        <v>9786</v>
      </c>
      <c r="I14" s="314">
        <v>-79.400000000000006</v>
      </c>
      <c r="J14" s="314">
        <v>-78.099999999999994</v>
      </c>
      <c r="K14" s="822" t="s">
        <v>1857</v>
      </c>
    </row>
    <row r="15" spans="1:11" s="93" customFormat="1" ht="12" customHeight="1">
      <c r="A15" s="351" t="s">
        <v>1862</v>
      </c>
      <c r="B15" s="835"/>
      <c r="C15" s="835"/>
      <c r="D15" s="835"/>
      <c r="E15" s="835"/>
      <c r="F15" s="835"/>
      <c r="G15" s="835"/>
      <c r="H15" s="835"/>
      <c r="I15" s="314"/>
      <c r="J15" s="314"/>
      <c r="K15" s="823" t="s">
        <v>1599</v>
      </c>
    </row>
    <row r="16" spans="1:11" s="93" customFormat="1" ht="12" customHeight="1">
      <c r="A16" s="816" t="s">
        <v>1856</v>
      </c>
      <c r="B16" s="835">
        <v>2</v>
      </c>
      <c r="C16" s="835">
        <v>4</v>
      </c>
      <c r="D16" s="835">
        <v>6</v>
      </c>
      <c r="E16" s="835">
        <v>3</v>
      </c>
      <c r="F16" s="835">
        <v>4</v>
      </c>
      <c r="G16" s="835">
        <v>5</v>
      </c>
      <c r="H16" s="835">
        <v>0</v>
      </c>
      <c r="I16" s="314">
        <v>-60</v>
      </c>
      <c r="J16" s="314">
        <v>-15.7</v>
      </c>
      <c r="K16" s="816" t="s">
        <v>708</v>
      </c>
    </row>
    <row r="17" spans="1:11" s="93" customFormat="1" ht="12" customHeight="1">
      <c r="A17" s="816" t="s">
        <v>1949</v>
      </c>
      <c r="B17" s="835">
        <v>30</v>
      </c>
      <c r="C17" s="835">
        <v>183</v>
      </c>
      <c r="D17" s="835">
        <v>12</v>
      </c>
      <c r="E17" s="835">
        <v>7</v>
      </c>
      <c r="F17" s="835">
        <v>10</v>
      </c>
      <c r="G17" s="835">
        <v>172</v>
      </c>
      <c r="H17" s="835">
        <v>0</v>
      </c>
      <c r="I17" s="314">
        <v>-79.900000000000006</v>
      </c>
      <c r="J17" s="314">
        <v>368</v>
      </c>
      <c r="K17" s="822" t="s">
        <v>1857</v>
      </c>
    </row>
    <row r="18" spans="1:11" s="93" customFormat="1" ht="12" customHeight="1">
      <c r="A18" s="534" t="s">
        <v>1863</v>
      </c>
      <c r="B18" s="835"/>
      <c r="C18" s="835"/>
      <c r="D18" s="835"/>
      <c r="E18" s="835"/>
      <c r="F18" s="835"/>
      <c r="G18" s="835"/>
      <c r="H18" s="835"/>
      <c r="I18" s="314"/>
      <c r="J18" s="314"/>
      <c r="K18" s="824" t="s">
        <v>1864</v>
      </c>
    </row>
    <row r="19" spans="1:11" s="93" customFormat="1" ht="12" customHeight="1">
      <c r="A19" s="351" t="s">
        <v>1858</v>
      </c>
      <c r="B19" s="835"/>
      <c r="C19" s="835"/>
      <c r="D19" s="835"/>
      <c r="E19" s="835"/>
      <c r="F19" s="835"/>
      <c r="G19" s="835"/>
      <c r="H19" s="835"/>
      <c r="I19" s="314"/>
      <c r="J19" s="314"/>
      <c r="K19" s="823" t="s">
        <v>1859</v>
      </c>
    </row>
    <row r="20" spans="1:11" s="93" customFormat="1" ht="12" customHeight="1">
      <c r="A20" s="816" t="s">
        <v>1856</v>
      </c>
      <c r="B20" s="835">
        <v>2</v>
      </c>
      <c r="C20" s="835">
        <v>0</v>
      </c>
      <c r="D20" s="835">
        <v>2</v>
      </c>
      <c r="E20" s="835">
        <v>1</v>
      </c>
      <c r="F20" s="835">
        <v>0</v>
      </c>
      <c r="G20" s="835">
        <v>1</v>
      </c>
      <c r="H20" s="835">
        <v>0</v>
      </c>
      <c r="I20" s="103">
        <v>-33.299999999999997</v>
      </c>
      <c r="J20" s="103">
        <v>0</v>
      </c>
      <c r="K20" s="816" t="s">
        <v>708</v>
      </c>
    </row>
    <row r="21" spans="1:11" s="93" customFormat="1" ht="12" customHeight="1">
      <c r="A21" s="816" t="s">
        <v>1949</v>
      </c>
      <c r="B21" s="835">
        <v>38032</v>
      </c>
      <c r="C21" s="835">
        <v>0</v>
      </c>
      <c r="D21" s="835">
        <v>100</v>
      </c>
      <c r="E21" s="835">
        <v>50</v>
      </c>
      <c r="F21" s="835">
        <v>0</v>
      </c>
      <c r="G21" s="835">
        <v>50</v>
      </c>
      <c r="H21" s="835">
        <v>0</v>
      </c>
      <c r="I21" s="103">
        <v>9408</v>
      </c>
      <c r="J21" s="103">
        <v>4758.3999999999996</v>
      </c>
      <c r="K21" s="822" t="s">
        <v>1857</v>
      </c>
    </row>
    <row r="22" spans="1:11" s="93" customFormat="1" ht="12" customHeight="1">
      <c r="A22" s="351" t="s">
        <v>1860</v>
      </c>
      <c r="B22" s="835"/>
      <c r="C22" s="835"/>
      <c r="D22" s="835"/>
      <c r="E22" s="835"/>
      <c r="F22" s="835"/>
      <c r="G22" s="835"/>
      <c r="H22" s="835"/>
      <c r="I22" s="103"/>
      <c r="J22" s="314"/>
      <c r="K22" s="823" t="s">
        <v>1599</v>
      </c>
    </row>
    <row r="23" spans="1:11" s="93" customFormat="1" ht="12" customHeight="1">
      <c r="A23" s="816" t="s">
        <v>1856</v>
      </c>
      <c r="B23" s="835">
        <v>40</v>
      </c>
      <c r="C23" s="835">
        <v>22</v>
      </c>
      <c r="D23" s="835">
        <v>39</v>
      </c>
      <c r="E23" s="835">
        <v>31</v>
      </c>
      <c r="F23" s="835">
        <v>24</v>
      </c>
      <c r="G23" s="835">
        <v>25</v>
      </c>
      <c r="H23" s="835">
        <v>12</v>
      </c>
      <c r="I23" s="103">
        <v>-49.4</v>
      </c>
      <c r="J23" s="314">
        <v>-40.700000000000003</v>
      </c>
      <c r="K23" s="816" t="s">
        <v>708</v>
      </c>
    </row>
    <row r="24" spans="1:11" s="93" customFormat="1" ht="12" customHeight="1">
      <c r="A24" s="816" t="s">
        <v>1949</v>
      </c>
      <c r="B24" s="835">
        <v>612</v>
      </c>
      <c r="C24" s="835">
        <v>365</v>
      </c>
      <c r="D24" s="835">
        <v>752</v>
      </c>
      <c r="E24" s="835">
        <v>207</v>
      </c>
      <c r="F24" s="835">
        <v>105</v>
      </c>
      <c r="G24" s="835">
        <v>222</v>
      </c>
      <c r="H24" s="835">
        <v>91</v>
      </c>
      <c r="I24" s="103">
        <v>-64.2</v>
      </c>
      <c r="J24" s="314">
        <v>-89.9</v>
      </c>
      <c r="K24" s="822" t="s">
        <v>1857</v>
      </c>
    </row>
    <row r="25" spans="1:11" s="93" customFormat="1" ht="12" customHeight="1">
      <c r="A25" s="351" t="s">
        <v>1862</v>
      </c>
      <c r="B25" s="835"/>
      <c r="C25" s="835"/>
      <c r="D25" s="835"/>
      <c r="E25" s="835"/>
      <c r="F25" s="835"/>
      <c r="G25" s="835"/>
      <c r="H25" s="835"/>
      <c r="I25" s="103"/>
      <c r="J25" s="314"/>
      <c r="K25" s="823" t="s">
        <v>1599</v>
      </c>
    </row>
    <row r="26" spans="1:11" s="93" customFormat="1" ht="12" customHeight="1">
      <c r="A26" s="816" t="s">
        <v>1856</v>
      </c>
      <c r="B26" s="835">
        <v>1</v>
      </c>
      <c r="C26" s="835">
        <v>0</v>
      </c>
      <c r="D26" s="835">
        <v>0</v>
      </c>
      <c r="E26" s="835">
        <v>0</v>
      </c>
      <c r="F26" s="835">
        <v>1</v>
      </c>
      <c r="G26" s="835">
        <v>2</v>
      </c>
      <c r="H26" s="835">
        <v>0</v>
      </c>
      <c r="I26" s="103" t="s">
        <v>346</v>
      </c>
      <c r="J26" s="103">
        <v>20</v>
      </c>
      <c r="K26" s="816" t="s">
        <v>708</v>
      </c>
    </row>
    <row r="27" spans="1:11" s="93" customFormat="1" ht="12" customHeight="1">
      <c r="A27" s="816" t="s">
        <v>1949</v>
      </c>
      <c r="B27" s="835">
        <v>5</v>
      </c>
      <c r="C27" s="835">
        <v>0</v>
      </c>
      <c r="D27" s="835">
        <v>0</v>
      </c>
      <c r="E27" s="835">
        <v>0</v>
      </c>
      <c r="F27" s="835">
        <v>5</v>
      </c>
      <c r="G27" s="835">
        <v>164</v>
      </c>
      <c r="H27" s="835">
        <v>0</v>
      </c>
      <c r="I27" s="103" t="s">
        <v>346</v>
      </c>
      <c r="J27" s="103">
        <v>-18.600000000000001</v>
      </c>
      <c r="K27" s="822" t="s">
        <v>1857</v>
      </c>
    </row>
    <row r="28" spans="1:11" s="93" customFormat="1" ht="12" customHeight="1">
      <c r="A28" s="534" t="s">
        <v>1865</v>
      </c>
      <c r="B28" s="835"/>
      <c r="C28" s="835"/>
      <c r="D28" s="835"/>
      <c r="E28" s="835"/>
      <c r="F28" s="835"/>
      <c r="G28" s="835"/>
      <c r="H28" s="835"/>
      <c r="I28" s="314"/>
      <c r="J28" s="314"/>
      <c r="K28" s="828" t="s">
        <v>1866</v>
      </c>
    </row>
    <row r="29" spans="1:11" s="93" customFormat="1" ht="12" customHeight="1">
      <c r="A29" s="351" t="s">
        <v>1858</v>
      </c>
      <c r="B29" s="835"/>
      <c r="C29" s="835"/>
      <c r="D29" s="835"/>
      <c r="E29" s="835"/>
      <c r="F29" s="835"/>
      <c r="G29" s="835"/>
      <c r="H29" s="835"/>
      <c r="I29" s="314"/>
      <c r="J29" s="314"/>
      <c r="K29" s="823" t="s">
        <v>1859</v>
      </c>
    </row>
    <row r="30" spans="1:11" s="93" customFormat="1" ht="12" customHeight="1">
      <c r="A30" s="816" t="s">
        <v>1856</v>
      </c>
      <c r="B30" s="835">
        <v>1</v>
      </c>
      <c r="C30" s="835">
        <v>2</v>
      </c>
      <c r="D30" s="835">
        <v>3</v>
      </c>
      <c r="E30" s="835">
        <v>1</v>
      </c>
      <c r="F30" s="835">
        <v>0</v>
      </c>
      <c r="G30" s="835">
        <v>2</v>
      </c>
      <c r="H30" s="835">
        <v>2</v>
      </c>
      <c r="I30" s="103">
        <v>-66.7</v>
      </c>
      <c r="J30" s="103">
        <v>-16.2</v>
      </c>
      <c r="K30" s="816" t="s">
        <v>708</v>
      </c>
    </row>
    <row r="31" spans="1:11" s="93" customFormat="1" ht="12" customHeight="1">
      <c r="A31" s="816" t="s">
        <v>1949</v>
      </c>
      <c r="B31" s="835">
        <v>50</v>
      </c>
      <c r="C31" s="835">
        <v>150</v>
      </c>
      <c r="D31" s="835">
        <v>360</v>
      </c>
      <c r="E31" s="835">
        <v>50</v>
      </c>
      <c r="F31" s="835">
        <v>0</v>
      </c>
      <c r="G31" s="835">
        <v>900</v>
      </c>
      <c r="H31" s="835">
        <v>11095</v>
      </c>
      <c r="I31" s="103">
        <v>-98.8</v>
      </c>
      <c r="J31" s="103">
        <v>510.9</v>
      </c>
      <c r="K31" s="822" t="s">
        <v>1857</v>
      </c>
    </row>
    <row r="32" spans="1:11" s="93" customFormat="1" ht="12" customHeight="1">
      <c r="A32" s="351" t="s">
        <v>1860</v>
      </c>
      <c r="B32" s="835"/>
      <c r="C32" s="835"/>
      <c r="D32" s="835"/>
      <c r="E32" s="835"/>
      <c r="F32" s="835"/>
      <c r="G32" s="835"/>
      <c r="H32" s="835"/>
      <c r="I32" s="314"/>
      <c r="J32" s="314"/>
      <c r="K32" s="821" t="s">
        <v>1861</v>
      </c>
    </row>
    <row r="33" spans="1:11" s="93" customFormat="1" ht="12" customHeight="1">
      <c r="A33" s="816" t="s">
        <v>1856</v>
      </c>
      <c r="B33" s="835">
        <v>97</v>
      </c>
      <c r="C33" s="835">
        <v>77</v>
      </c>
      <c r="D33" s="835">
        <v>90</v>
      </c>
      <c r="E33" s="835">
        <v>72</v>
      </c>
      <c r="F33" s="835">
        <v>47</v>
      </c>
      <c r="G33" s="835">
        <v>63</v>
      </c>
      <c r="H33" s="835">
        <v>56</v>
      </c>
      <c r="I33" s="314">
        <v>-51</v>
      </c>
      <c r="J33" s="314">
        <v>-40.299999999999997</v>
      </c>
      <c r="K33" s="816" t="s">
        <v>708</v>
      </c>
    </row>
    <row r="34" spans="1:11" s="93" customFormat="1" ht="12" customHeight="1">
      <c r="A34" s="816" t="s">
        <v>1949</v>
      </c>
      <c r="B34" s="835">
        <v>2038</v>
      </c>
      <c r="C34" s="835">
        <v>2258</v>
      </c>
      <c r="D34" s="835">
        <v>11045</v>
      </c>
      <c r="E34" s="835">
        <v>775</v>
      </c>
      <c r="F34" s="835">
        <v>5632</v>
      </c>
      <c r="G34" s="835">
        <v>492</v>
      </c>
      <c r="H34" s="835">
        <v>750</v>
      </c>
      <c r="I34" s="314">
        <v>-59</v>
      </c>
      <c r="J34" s="314">
        <v>13.7</v>
      </c>
      <c r="K34" s="822" t="s">
        <v>1857</v>
      </c>
    </row>
    <row r="35" spans="1:11" s="93" customFormat="1" ht="12" customHeight="1">
      <c r="A35" s="351" t="s">
        <v>1862</v>
      </c>
      <c r="B35" s="835"/>
      <c r="C35" s="835"/>
      <c r="D35" s="835"/>
      <c r="E35" s="835"/>
      <c r="F35" s="835"/>
      <c r="G35" s="835"/>
      <c r="H35" s="835"/>
      <c r="I35" s="314"/>
      <c r="J35" s="257"/>
      <c r="K35" s="823" t="s">
        <v>1599</v>
      </c>
    </row>
    <row r="36" spans="1:11" s="93" customFormat="1" ht="12" customHeight="1">
      <c r="A36" s="816" t="s">
        <v>1856</v>
      </c>
      <c r="B36" s="835">
        <v>0</v>
      </c>
      <c r="C36" s="835">
        <v>0</v>
      </c>
      <c r="D36" s="835">
        <v>0</v>
      </c>
      <c r="E36" s="835">
        <v>0</v>
      </c>
      <c r="F36" s="835">
        <v>0</v>
      </c>
      <c r="G36" s="835">
        <v>1</v>
      </c>
      <c r="H36" s="835">
        <v>0</v>
      </c>
      <c r="I36" s="103" t="s">
        <v>346</v>
      </c>
      <c r="J36" s="103">
        <v>-50</v>
      </c>
      <c r="K36" s="816" t="s">
        <v>708</v>
      </c>
    </row>
    <row r="37" spans="1:11" s="93" customFormat="1" ht="12" customHeight="1">
      <c r="A37" s="816" t="s">
        <v>1949</v>
      </c>
      <c r="B37" s="835">
        <v>0</v>
      </c>
      <c r="C37" s="835">
        <v>0</v>
      </c>
      <c r="D37" s="835">
        <v>0</v>
      </c>
      <c r="E37" s="835">
        <v>0</v>
      </c>
      <c r="F37" s="835">
        <v>0</v>
      </c>
      <c r="G37" s="835">
        <v>3</v>
      </c>
      <c r="H37" s="835">
        <v>0</v>
      </c>
      <c r="I37" s="103" t="s">
        <v>346</v>
      </c>
      <c r="J37" s="103">
        <v>-33.299999999999997</v>
      </c>
      <c r="K37" s="822" t="s">
        <v>1857</v>
      </c>
    </row>
    <row r="38" spans="1:11" s="93" customFormat="1" ht="12" customHeight="1">
      <c r="A38" s="534" t="s">
        <v>64</v>
      </c>
      <c r="B38" s="835"/>
      <c r="C38" s="835"/>
      <c r="D38" s="835"/>
      <c r="E38" s="835"/>
      <c r="F38" s="835"/>
      <c r="G38" s="835"/>
      <c r="H38" s="835"/>
      <c r="I38" s="314"/>
      <c r="J38" s="314"/>
      <c r="K38" s="828" t="s">
        <v>65</v>
      </c>
    </row>
    <row r="39" spans="1:11" s="93" customFormat="1" ht="12" customHeight="1">
      <c r="A39" s="351" t="s">
        <v>1858</v>
      </c>
      <c r="B39" s="835"/>
      <c r="C39" s="835"/>
      <c r="D39" s="835"/>
      <c r="E39" s="835"/>
      <c r="F39" s="835"/>
      <c r="G39" s="835"/>
      <c r="H39" s="835"/>
      <c r="I39" s="314"/>
      <c r="J39" s="314"/>
      <c r="K39" s="823" t="s">
        <v>1859</v>
      </c>
    </row>
    <row r="40" spans="1:11" s="93" customFormat="1" ht="12" customHeight="1">
      <c r="A40" s="816" t="s">
        <v>1856</v>
      </c>
      <c r="B40" s="835">
        <v>1</v>
      </c>
      <c r="C40" s="835">
        <v>0</v>
      </c>
      <c r="D40" s="835">
        <v>0</v>
      </c>
      <c r="E40" s="835">
        <v>3</v>
      </c>
      <c r="F40" s="835">
        <v>0</v>
      </c>
      <c r="G40" s="835">
        <v>1</v>
      </c>
      <c r="H40" s="835">
        <v>0</v>
      </c>
      <c r="I40" s="103">
        <v>-80</v>
      </c>
      <c r="J40" s="314">
        <v>-73.7</v>
      </c>
      <c r="K40" s="816" t="s">
        <v>708</v>
      </c>
    </row>
    <row r="41" spans="1:11" s="93" customFormat="1" ht="12" customHeight="1">
      <c r="A41" s="816" t="s">
        <v>1949</v>
      </c>
      <c r="B41" s="835">
        <v>12470</v>
      </c>
      <c r="C41" s="835">
        <v>0</v>
      </c>
      <c r="D41" s="835">
        <v>0</v>
      </c>
      <c r="E41" s="835">
        <v>1250</v>
      </c>
      <c r="F41" s="835">
        <v>0</v>
      </c>
      <c r="G41" s="835">
        <v>100</v>
      </c>
      <c r="H41" s="835">
        <v>0</v>
      </c>
      <c r="I41" s="103">
        <v>-91.6</v>
      </c>
      <c r="J41" s="314">
        <v>-90.9</v>
      </c>
      <c r="K41" s="822" t="s">
        <v>1857</v>
      </c>
    </row>
    <row r="42" spans="1:11" s="93" customFormat="1" ht="12" customHeight="1">
      <c r="A42" s="351" t="s">
        <v>1860</v>
      </c>
      <c r="B42" s="835"/>
      <c r="C42" s="835"/>
      <c r="D42" s="835"/>
      <c r="E42" s="835"/>
      <c r="F42" s="835"/>
      <c r="G42" s="835"/>
      <c r="H42" s="835"/>
      <c r="I42" s="314"/>
      <c r="J42" s="314"/>
      <c r="K42" s="821" t="s">
        <v>1861</v>
      </c>
    </row>
    <row r="43" spans="1:11" s="93" customFormat="1" ht="12" customHeight="1">
      <c r="A43" s="816" t="s">
        <v>1856</v>
      </c>
      <c r="B43" s="835">
        <v>136</v>
      </c>
      <c r="C43" s="835">
        <v>102</v>
      </c>
      <c r="D43" s="835">
        <v>88</v>
      </c>
      <c r="E43" s="835">
        <v>75</v>
      </c>
      <c r="F43" s="835">
        <v>53</v>
      </c>
      <c r="G43" s="835">
        <v>80</v>
      </c>
      <c r="H43" s="835">
        <v>57</v>
      </c>
      <c r="I43" s="314">
        <v>-54.8</v>
      </c>
      <c r="J43" s="314">
        <v>-51.2</v>
      </c>
      <c r="K43" s="816" t="s">
        <v>708</v>
      </c>
    </row>
    <row r="44" spans="1:11" s="93" customFormat="1" ht="12" customHeight="1">
      <c r="A44" s="816" t="s">
        <v>1949</v>
      </c>
      <c r="B44" s="835">
        <v>3293</v>
      </c>
      <c r="C44" s="835">
        <v>1316</v>
      </c>
      <c r="D44" s="835">
        <v>1402</v>
      </c>
      <c r="E44" s="835">
        <v>2009</v>
      </c>
      <c r="F44" s="835">
        <v>902</v>
      </c>
      <c r="G44" s="835">
        <v>959</v>
      </c>
      <c r="H44" s="835">
        <v>632</v>
      </c>
      <c r="I44" s="314">
        <v>-95.6</v>
      </c>
      <c r="J44" s="314">
        <v>-84</v>
      </c>
      <c r="K44" s="822" t="s">
        <v>1857</v>
      </c>
    </row>
    <row r="45" spans="1:11" s="93" customFormat="1" ht="12" customHeight="1">
      <c r="A45" s="351" t="s">
        <v>1862</v>
      </c>
      <c r="B45" s="835"/>
      <c r="C45" s="835"/>
      <c r="D45" s="835"/>
      <c r="E45" s="835"/>
      <c r="F45" s="835"/>
      <c r="G45" s="835"/>
      <c r="H45" s="835"/>
      <c r="I45" s="314"/>
      <c r="J45" s="314"/>
      <c r="K45" s="823" t="s">
        <v>1599</v>
      </c>
    </row>
    <row r="46" spans="1:11" s="93" customFormat="1" ht="12" customHeight="1">
      <c r="A46" s="816" t="s">
        <v>1856</v>
      </c>
      <c r="B46" s="835">
        <v>1</v>
      </c>
      <c r="C46" s="835">
        <v>0</v>
      </c>
      <c r="D46" s="835">
        <v>3</v>
      </c>
      <c r="E46" s="835">
        <v>0</v>
      </c>
      <c r="F46" s="835">
        <v>0</v>
      </c>
      <c r="G46" s="835">
        <v>0</v>
      </c>
      <c r="H46" s="835">
        <v>0</v>
      </c>
      <c r="I46" s="103">
        <v>0</v>
      </c>
      <c r="J46" s="103">
        <v>-20</v>
      </c>
      <c r="K46" s="816" t="s">
        <v>708</v>
      </c>
    </row>
    <row r="47" spans="1:11" s="93" customFormat="1" ht="12" customHeight="1">
      <c r="A47" s="816" t="s">
        <v>1949</v>
      </c>
      <c r="B47" s="835">
        <v>0</v>
      </c>
      <c r="C47" s="835">
        <v>0</v>
      </c>
      <c r="D47" s="835">
        <v>2</v>
      </c>
      <c r="E47" s="835">
        <v>0</v>
      </c>
      <c r="F47" s="835">
        <v>0</v>
      </c>
      <c r="G47" s="835">
        <v>0</v>
      </c>
      <c r="H47" s="835">
        <v>0</v>
      </c>
      <c r="I47" s="103" t="s">
        <v>346</v>
      </c>
      <c r="J47" s="103">
        <v>-93.8</v>
      </c>
      <c r="K47" s="822" t="s">
        <v>1857</v>
      </c>
    </row>
    <row r="48" spans="1:11" s="93" customFormat="1" ht="12" customHeight="1">
      <c r="A48" s="534" t="s">
        <v>1867</v>
      </c>
      <c r="B48" s="835"/>
      <c r="C48" s="835"/>
      <c r="D48" s="835"/>
      <c r="E48" s="835"/>
      <c r="F48" s="835"/>
      <c r="G48" s="835"/>
      <c r="H48" s="835"/>
      <c r="I48" s="314"/>
      <c r="J48" s="314"/>
      <c r="K48" s="828" t="s">
        <v>1868</v>
      </c>
    </row>
    <row r="49" spans="1:11" s="93" customFormat="1" ht="12" customHeight="1">
      <c r="A49" s="351" t="s">
        <v>1858</v>
      </c>
      <c r="B49" s="835"/>
      <c r="C49" s="835"/>
      <c r="D49" s="835"/>
      <c r="E49" s="835"/>
      <c r="F49" s="835"/>
      <c r="G49" s="835"/>
      <c r="H49" s="835"/>
      <c r="I49" s="314"/>
      <c r="J49" s="314"/>
      <c r="K49" s="823" t="s">
        <v>1859</v>
      </c>
    </row>
    <row r="50" spans="1:11" s="93" customFormat="1" ht="12" customHeight="1">
      <c r="A50" s="816" t="s">
        <v>1856</v>
      </c>
      <c r="B50" s="835">
        <v>31</v>
      </c>
      <c r="C50" s="835">
        <v>36</v>
      </c>
      <c r="D50" s="835">
        <v>26</v>
      </c>
      <c r="E50" s="835">
        <v>21</v>
      </c>
      <c r="F50" s="835">
        <v>8</v>
      </c>
      <c r="G50" s="835">
        <v>14</v>
      </c>
      <c r="H50" s="835">
        <v>15</v>
      </c>
      <c r="I50" s="314">
        <v>-24.4</v>
      </c>
      <c r="J50" s="314">
        <v>-18.600000000000001</v>
      </c>
      <c r="K50" s="816" t="s">
        <v>708</v>
      </c>
    </row>
    <row r="51" spans="1:11" s="93" customFormat="1" ht="12" customHeight="1">
      <c r="A51" s="816" t="s">
        <v>1949</v>
      </c>
      <c r="B51" s="835">
        <v>282981</v>
      </c>
      <c r="C51" s="835">
        <v>57889</v>
      </c>
      <c r="D51" s="835">
        <v>13422</v>
      </c>
      <c r="E51" s="835">
        <v>70777</v>
      </c>
      <c r="F51" s="835">
        <v>600</v>
      </c>
      <c r="G51" s="835">
        <v>2450</v>
      </c>
      <c r="H51" s="835">
        <v>11244</v>
      </c>
      <c r="I51" s="314">
        <v>1024.3</v>
      </c>
      <c r="J51" s="314">
        <v>546.1</v>
      </c>
      <c r="K51" s="822" t="s">
        <v>1857</v>
      </c>
    </row>
    <row r="52" spans="1:11" s="93" customFormat="1" ht="12" customHeight="1">
      <c r="A52" s="351" t="s">
        <v>1860</v>
      </c>
      <c r="B52" s="835"/>
      <c r="C52" s="835"/>
      <c r="D52" s="835"/>
      <c r="E52" s="835"/>
      <c r="F52" s="835"/>
      <c r="G52" s="835"/>
      <c r="H52" s="835"/>
      <c r="I52" s="314"/>
      <c r="J52" s="314"/>
      <c r="K52" s="821" t="s">
        <v>1861</v>
      </c>
    </row>
    <row r="53" spans="1:11" s="93" customFormat="1" ht="12" customHeight="1">
      <c r="A53" s="816" t="s">
        <v>1856</v>
      </c>
      <c r="B53" s="835">
        <v>1217</v>
      </c>
      <c r="C53" s="835">
        <v>961</v>
      </c>
      <c r="D53" s="835">
        <v>1139</v>
      </c>
      <c r="E53" s="835">
        <v>887</v>
      </c>
      <c r="F53" s="835">
        <v>568</v>
      </c>
      <c r="G53" s="835">
        <v>742</v>
      </c>
      <c r="H53" s="835">
        <v>530</v>
      </c>
      <c r="I53" s="314">
        <v>-33.700000000000003</v>
      </c>
      <c r="J53" s="314">
        <v>-34.1</v>
      </c>
      <c r="K53" s="816" t="s">
        <v>708</v>
      </c>
    </row>
    <row r="54" spans="1:11" s="93" customFormat="1" ht="12" customHeight="1">
      <c r="A54" s="816" t="s">
        <v>1949</v>
      </c>
      <c r="B54" s="835">
        <v>60943</v>
      </c>
      <c r="C54" s="835">
        <v>26056</v>
      </c>
      <c r="D54" s="835">
        <v>52784</v>
      </c>
      <c r="E54" s="835">
        <v>10736</v>
      </c>
      <c r="F54" s="835">
        <v>7859</v>
      </c>
      <c r="G54" s="835">
        <v>10626</v>
      </c>
      <c r="H54" s="835">
        <v>8313</v>
      </c>
      <c r="I54" s="314">
        <v>-75</v>
      </c>
      <c r="J54" s="314">
        <v>-80.3</v>
      </c>
      <c r="K54" s="822" t="s">
        <v>1857</v>
      </c>
    </row>
    <row r="55" spans="1:11" s="93" customFormat="1" ht="12" customHeight="1">
      <c r="A55" s="351" t="s">
        <v>1862</v>
      </c>
      <c r="B55" s="835"/>
      <c r="C55" s="835"/>
      <c r="D55" s="835"/>
      <c r="E55" s="835"/>
      <c r="F55" s="835"/>
      <c r="G55" s="835"/>
      <c r="H55" s="835"/>
      <c r="I55" s="314"/>
      <c r="J55" s="314"/>
      <c r="K55" s="823" t="s">
        <v>1599</v>
      </c>
    </row>
    <row r="56" spans="1:11" s="93" customFormat="1" ht="12" customHeight="1">
      <c r="A56" s="816" t="s">
        <v>1856</v>
      </c>
      <c r="B56" s="835">
        <v>1</v>
      </c>
      <c r="C56" s="835">
        <v>4</v>
      </c>
      <c r="D56" s="835">
        <v>3</v>
      </c>
      <c r="E56" s="835">
        <v>3</v>
      </c>
      <c r="F56" s="835">
        <v>3</v>
      </c>
      <c r="G56" s="835">
        <v>2</v>
      </c>
      <c r="H56" s="835">
        <v>0</v>
      </c>
      <c r="I56" s="103">
        <v>-75</v>
      </c>
      <c r="J56" s="103">
        <v>-12.2</v>
      </c>
      <c r="K56" s="816" t="s">
        <v>708</v>
      </c>
    </row>
    <row r="57" spans="1:11" s="93" customFormat="1" ht="12" customHeight="1" thickBot="1">
      <c r="A57" s="816" t="s">
        <v>1949</v>
      </c>
      <c r="B57" s="835">
        <v>30</v>
      </c>
      <c r="C57" s="835">
        <v>183</v>
      </c>
      <c r="D57" s="835">
        <v>10</v>
      </c>
      <c r="E57" s="835">
        <v>7</v>
      </c>
      <c r="F57" s="835">
        <v>5</v>
      </c>
      <c r="G57" s="835">
        <v>5</v>
      </c>
      <c r="H57" s="835">
        <v>0</v>
      </c>
      <c r="I57" s="103">
        <v>-79.900000000000006</v>
      </c>
      <c r="J57" s="103">
        <v>380.7</v>
      </c>
      <c r="K57" s="822" t="s">
        <v>1857</v>
      </c>
    </row>
    <row r="58" spans="1:11" s="93" customFormat="1" ht="12" customHeight="1" thickBot="1">
      <c r="B58" s="1023" t="s">
        <v>375</v>
      </c>
      <c r="C58" s="1023"/>
      <c r="D58" s="1023"/>
      <c r="E58" s="1023"/>
      <c r="F58" s="1023"/>
      <c r="G58" s="1023"/>
      <c r="H58" s="1023"/>
      <c r="I58" s="1040" t="s">
        <v>298</v>
      </c>
      <c r="J58" s="1040"/>
      <c r="K58" s="830"/>
    </row>
    <row r="59" spans="1:11" s="93" customFormat="1" ht="21" customHeight="1" thickBot="1">
      <c r="B59" s="813" t="s">
        <v>541</v>
      </c>
      <c r="C59" s="813" t="s">
        <v>490</v>
      </c>
      <c r="D59" s="813" t="s">
        <v>542</v>
      </c>
      <c r="E59" s="813" t="s">
        <v>697</v>
      </c>
      <c r="F59" s="813" t="s">
        <v>698</v>
      </c>
      <c r="G59" s="813" t="s">
        <v>674</v>
      </c>
      <c r="H59" s="813" t="s">
        <v>1630</v>
      </c>
      <c r="I59" s="813" t="s">
        <v>541</v>
      </c>
      <c r="J59" s="813" t="s">
        <v>1869</v>
      </c>
      <c r="K59" s="830"/>
    </row>
    <row r="60" spans="1:11" s="93" customFormat="1" ht="12" customHeight="1">
      <c r="A60" s="257" t="s">
        <v>1870</v>
      </c>
      <c r="B60" s="831"/>
      <c r="C60" s="831"/>
      <c r="D60" s="831"/>
      <c r="E60" s="831"/>
      <c r="F60" s="831"/>
      <c r="G60" s="831"/>
      <c r="H60" s="831"/>
      <c r="I60" s="831"/>
      <c r="J60" s="831"/>
      <c r="K60" s="830"/>
    </row>
    <row r="61" spans="1:11" s="93" customFormat="1" ht="12" customHeight="1">
      <c r="A61" s="257" t="s">
        <v>1871</v>
      </c>
      <c r="B61" s="831"/>
      <c r="C61" s="831"/>
      <c r="D61" s="831"/>
      <c r="E61" s="831"/>
      <c r="F61" s="831"/>
      <c r="G61" s="831"/>
      <c r="H61" s="831"/>
      <c r="I61" s="831"/>
      <c r="J61" s="831"/>
      <c r="K61" s="830"/>
    </row>
    <row r="62" spans="1:11" s="93" customFormat="1" ht="12" customHeight="1">
      <c r="A62" s="830"/>
      <c r="B62" s="831"/>
      <c r="C62" s="831"/>
      <c r="D62" s="831"/>
      <c r="E62" s="831"/>
      <c r="F62" s="831"/>
      <c r="G62" s="831"/>
      <c r="H62" s="831"/>
      <c r="I62" s="831"/>
      <c r="J62" s="831"/>
      <c r="K62" s="830"/>
    </row>
    <row r="63" spans="1:11" s="93" customFormat="1" ht="12" customHeight="1">
      <c r="A63" s="834" t="s">
        <v>1872</v>
      </c>
      <c r="B63" s="277"/>
      <c r="C63" s="277"/>
      <c r="D63" s="277"/>
      <c r="E63" s="277"/>
      <c r="F63" s="277"/>
      <c r="G63" s="277"/>
      <c r="H63" s="277"/>
      <c r="K63" s="830"/>
    </row>
    <row r="64" spans="1:11" s="93" customFormat="1" ht="12" customHeight="1">
      <c r="A64" s="834" t="s">
        <v>1873</v>
      </c>
      <c r="B64" s="277"/>
      <c r="C64" s="277"/>
      <c r="D64" s="277"/>
      <c r="E64" s="277"/>
      <c r="F64" s="277"/>
      <c r="G64" s="277"/>
      <c r="H64" s="277"/>
    </row>
    <row r="65" spans="1:11" s="93" customFormat="1" ht="12" customHeight="1">
      <c r="A65" s="834" t="s">
        <v>1874</v>
      </c>
    </row>
    <row r="66" spans="1:11" s="93" customFormat="1" ht="12" customHeight="1">
      <c r="A66" s="834" t="s">
        <v>1875</v>
      </c>
    </row>
    <row r="67" spans="1:11" s="93" customFormat="1" ht="12" customHeight="1">
      <c r="A67" s="832" t="s">
        <v>1876</v>
      </c>
      <c r="B67" s="277"/>
      <c r="C67" s="277"/>
      <c r="D67" s="277"/>
      <c r="E67" s="277"/>
      <c r="F67" s="277"/>
      <c r="G67" s="277"/>
      <c r="H67" s="277"/>
      <c r="K67" s="830"/>
    </row>
    <row r="68" spans="1:11" s="93" customFormat="1" ht="12" customHeight="1">
      <c r="A68" s="832" t="s">
        <v>1877</v>
      </c>
    </row>
    <row r="69" spans="1:11" s="93" customFormat="1" ht="12" customHeight="1">
      <c r="A69" s="832" t="s">
        <v>1878</v>
      </c>
    </row>
    <row r="70" spans="1:11" s="93" customFormat="1" ht="12" customHeight="1">
      <c r="A70" s="832" t="s">
        <v>1879</v>
      </c>
    </row>
    <row r="71" spans="1:11" s="93" customFormat="1" ht="12" customHeight="1"/>
    <row r="72" spans="1:11" s="93" customFormat="1" ht="12" customHeight="1">
      <c r="A72" s="837" t="s">
        <v>142</v>
      </c>
    </row>
    <row r="73" spans="1:11" s="29" customFormat="1" ht="12" customHeight="1">
      <c r="A73" s="91" t="s">
        <v>1883</v>
      </c>
    </row>
    <row r="74" spans="1:11" s="93" customFormat="1"/>
    <row r="75" spans="1:11" s="93" customFormat="1"/>
    <row r="76" spans="1:11">
      <c r="A76" s="93"/>
      <c r="B76" s="93"/>
      <c r="C76" s="93"/>
      <c r="D76" s="93"/>
      <c r="E76" s="93"/>
      <c r="F76" s="93"/>
      <c r="G76" s="93"/>
      <c r="H76" s="93"/>
      <c r="I76" s="93"/>
      <c r="J76" s="93"/>
    </row>
    <row r="77" spans="1:11">
      <c r="A77" s="93"/>
      <c r="B77" s="93"/>
      <c r="C77" s="93"/>
      <c r="D77" s="93"/>
      <c r="E77" s="93"/>
      <c r="F77" s="93"/>
      <c r="G77" s="93"/>
      <c r="H77" s="93"/>
      <c r="I77" s="93"/>
      <c r="J77" s="93"/>
    </row>
    <row r="78" spans="1:11">
      <c r="A78" s="93"/>
      <c r="B78" s="93"/>
      <c r="C78" s="93"/>
      <c r="D78" s="93"/>
      <c r="E78" s="93"/>
      <c r="F78" s="93"/>
      <c r="G78" s="93"/>
      <c r="H78" s="93"/>
      <c r="I78" s="93"/>
      <c r="J78" s="93"/>
    </row>
    <row r="79" spans="1:11">
      <c r="A79" s="93"/>
      <c r="B79" s="93"/>
      <c r="C79" s="93"/>
      <c r="D79" s="93"/>
      <c r="E79" s="93"/>
      <c r="F79" s="93"/>
      <c r="G79" s="93"/>
      <c r="H79" s="93"/>
      <c r="I79" s="93"/>
      <c r="J79" s="93"/>
    </row>
    <row r="80" spans="1:11">
      <c r="A80" s="93"/>
      <c r="B80" s="93"/>
      <c r="C80" s="93"/>
      <c r="D80" s="93"/>
      <c r="E80" s="93"/>
      <c r="F80" s="93"/>
      <c r="G80" s="93"/>
      <c r="H80" s="93"/>
      <c r="I80" s="93"/>
      <c r="J80" s="93"/>
    </row>
    <row r="81" spans="1:10">
      <c r="A81" s="93"/>
      <c r="B81" s="93"/>
      <c r="C81" s="93"/>
      <c r="D81" s="93"/>
      <c r="E81" s="93"/>
      <c r="F81" s="93"/>
      <c r="G81" s="93"/>
      <c r="H81" s="93"/>
      <c r="I81" s="93"/>
      <c r="J81" s="93"/>
    </row>
    <row r="82" spans="1:10">
      <c r="A82" s="93"/>
      <c r="B82" s="93"/>
      <c r="C82" s="93"/>
      <c r="D82" s="93"/>
      <c r="E82" s="93"/>
      <c r="F82" s="93"/>
      <c r="G82" s="93"/>
      <c r="H82" s="93"/>
      <c r="I82" s="93"/>
      <c r="J82" s="93"/>
    </row>
    <row r="83" spans="1:10">
      <c r="A83" s="93"/>
      <c r="B83" s="93"/>
      <c r="C83" s="93"/>
      <c r="D83" s="93"/>
      <c r="E83" s="93"/>
      <c r="F83" s="93"/>
      <c r="G83" s="93"/>
      <c r="H83" s="93"/>
      <c r="I83" s="93"/>
      <c r="J83" s="93"/>
    </row>
    <row r="84" spans="1:10">
      <c r="A84" s="93"/>
      <c r="B84" s="93"/>
      <c r="C84" s="93"/>
      <c r="D84" s="93"/>
      <c r="E84" s="93"/>
      <c r="F84" s="93"/>
      <c r="G84" s="93"/>
      <c r="H84" s="93"/>
      <c r="I84" s="93"/>
      <c r="J84" s="93"/>
    </row>
    <row r="85" spans="1:10">
      <c r="A85" s="93"/>
      <c r="B85" s="93"/>
      <c r="C85" s="93"/>
      <c r="D85" s="93"/>
      <c r="E85" s="93"/>
      <c r="F85" s="93"/>
      <c r="G85" s="93"/>
      <c r="H85" s="93"/>
      <c r="I85" s="93"/>
      <c r="J85" s="93"/>
    </row>
    <row r="86" spans="1:10">
      <c r="A86" s="93"/>
      <c r="B86" s="93"/>
      <c r="C86" s="93"/>
      <c r="D86" s="93"/>
      <c r="E86" s="93"/>
      <c r="F86" s="93"/>
      <c r="G86" s="93"/>
      <c r="H86" s="93"/>
      <c r="I86" s="93"/>
      <c r="J86" s="93"/>
    </row>
    <row r="87" spans="1:10">
      <c r="A87" s="93"/>
      <c r="B87" s="93"/>
      <c r="C87" s="93"/>
      <c r="D87" s="93"/>
      <c r="E87" s="93"/>
      <c r="F87" s="93"/>
      <c r="G87" s="93"/>
      <c r="H87" s="93"/>
      <c r="I87" s="93"/>
      <c r="J87" s="93"/>
    </row>
    <row r="88" spans="1:10">
      <c r="A88" s="93"/>
      <c r="B88" s="93"/>
      <c r="C88" s="93"/>
      <c r="D88" s="93"/>
      <c r="E88" s="93"/>
      <c r="F88" s="93"/>
      <c r="G88" s="93"/>
      <c r="H88" s="93"/>
      <c r="I88" s="93"/>
      <c r="J88" s="93"/>
    </row>
    <row r="89" spans="1:10">
      <c r="A89" s="93"/>
      <c r="B89" s="93"/>
      <c r="C89" s="93"/>
      <c r="D89" s="93"/>
      <c r="E89" s="93"/>
      <c r="F89" s="93"/>
      <c r="G89" s="93"/>
      <c r="H89" s="93"/>
      <c r="I89" s="93"/>
      <c r="J89" s="93"/>
    </row>
    <row r="90" spans="1:10">
      <c r="A90" s="93"/>
      <c r="B90" s="93"/>
      <c r="C90" s="93"/>
      <c r="D90" s="93"/>
      <c r="E90" s="93"/>
      <c r="F90" s="93"/>
      <c r="G90" s="93"/>
      <c r="H90" s="93"/>
      <c r="I90" s="93"/>
      <c r="J90" s="93"/>
    </row>
    <row r="91" spans="1:10">
      <c r="A91" s="93"/>
      <c r="B91" s="93"/>
      <c r="C91" s="93"/>
      <c r="D91" s="93"/>
      <c r="E91" s="93"/>
      <c r="F91" s="93"/>
      <c r="G91" s="93"/>
      <c r="H91" s="93"/>
      <c r="I91" s="93"/>
      <c r="J91" s="93"/>
    </row>
    <row r="92" spans="1:10">
      <c r="A92" s="93"/>
      <c r="B92" s="93"/>
      <c r="C92" s="93"/>
      <c r="D92" s="93"/>
      <c r="E92" s="93"/>
      <c r="F92" s="93"/>
      <c r="G92" s="93"/>
      <c r="H92" s="93"/>
      <c r="I92" s="93"/>
      <c r="J92" s="93"/>
    </row>
    <row r="93" spans="1:10">
      <c r="A93" s="93"/>
      <c r="B93" s="93"/>
      <c r="C93" s="93"/>
      <c r="D93" s="93"/>
      <c r="E93" s="93"/>
      <c r="F93" s="93"/>
      <c r="G93" s="93"/>
      <c r="H93" s="93"/>
      <c r="I93" s="93"/>
      <c r="J93" s="93"/>
    </row>
    <row r="94" spans="1:10">
      <c r="A94" s="93"/>
      <c r="B94" s="93"/>
      <c r="C94" s="93"/>
      <c r="D94" s="93"/>
      <c r="E94" s="93"/>
      <c r="F94" s="93"/>
      <c r="G94" s="93"/>
      <c r="H94" s="93"/>
      <c r="I94" s="93"/>
      <c r="J94" s="93"/>
    </row>
    <row r="95" spans="1:10">
      <c r="A95" s="93"/>
      <c r="B95" s="93"/>
      <c r="C95" s="93"/>
      <c r="D95" s="93"/>
      <c r="E95" s="93"/>
      <c r="F95" s="93"/>
      <c r="G95" s="93"/>
      <c r="H95" s="93"/>
      <c r="I95" s="93"/>
      <c r="J95" s="93"/>
    </row>
    <row r="96" spans="1:10">
      <c r="A96" s="93"/>
      <c r="B96" s="93"/>
      <c r="C96" s="93"/>
      <c r="D96" s="93"/>
      <c r="E96" s="93"/>
      <c r="F96" s="93"/>
      <c r="G96" s="93"/>
      <c r="H96" s="93"/>
      <c r="I96" s="93"/>
      <c r="J96" s="93"/>
    </row>
    <row r="97" spans="1:10">
      <c r="A97" s="93"/>
      <c r="B97" s="93"/>
      <c r="C97" s="93"/>
      <c r="D97" s="93"/>
      <c r="E97" s="93"/>
      <c r="F97" s="93"/>
      <c r="G97" s="93"/>
      <c r="H97" s="93"/>
      <c r="I97" s="93"/>
      <c r="J97" s="93"/>
    </row>
    <row r="98" spans="1:10">
      <c r="A98" s="93"/>
      <c r="B98" s="93"/>
      <c r="C98" s="93"/>
      <c r="D98" s="93"/>
      <c r="E98" s="93"/>
      <c r="F98" s="93"/>
      <c r="G98" s="93"/>
      <c r="H98" s="93"/>
      <c r="I98" s="93"/>
      <c r="J98" s="93"/>
    </row>
    <row r="99" spans="1:10">
      <c r="A99" s="93"/>
      <c r="B99" s="93"/>
      <c r="C99" s="93"/>
      <c r="D99" s="93"/>
      <c r="E99" s="93"/>
      <c r="F99" s="93"/>
      <c r="G99" s="93"/>
      <c r="H99" s="93"/>
      <c r="I99" s="93"/>
      <c r="J99" s="93"/>
    </row>
    <row r="100" spans="1:10">
      <c r="A100" s="93"/>
      <c r="B100" s="93"/>
      <c r="C100" s="93"/>
      <c r="D100" s="93"/>
      <c r="E100" s="93"/>
      <c r="F100" s="93"/>
      <c r="G100" s="93"/>
      <c r="H100" s="93"/>
      <c r="I100" s="93"/>
      <c r="J100" s="93"/>
    </row>
    <row r="101" spans="1:10">
      <c r="A101" s="93"/>
      <c r="B101" s="93"/>
      <c r="C101" s="93"/>
      <c r="D101" s="93"/>
      <c r="E101" s="93"/>
      <c r="F101" s="93"/>
      <c r="G101" s="93"/>
      <c r="H101" s="93"/>
      <c r="I101" s="93"/>
      <c r="J101" s="93"/>
    </row>
    <row r="102" spans="1:10">
      <c r="A102" s="93"/>
      <c r="B102" s="93"/>
      <c r="C102" s="93"/>
      <c r="D102" s="93"/>
      <c r="E102" s="93"/>
      <c r="F102" s="93"/>
      <c r="G102" s="93"/>
      <c r="H102" s="93"/>
      <c r="I102" s="93"/>
      <c r="J102" s="93"/>
    </row>
    <row r="103" spans="1:10">
      <c r="A103" s="93"/>
      <c r="B103" s="93"/>
      <c r="C103" s="93"/>
      <c r="D103" s="93"/>
      <c r="E103" s="93"/>
      <c r="F103" s="93"/>
      <c r="G103" s="93"/>
      <c r="H103" s="93"/>
      <c r="I103" s="93"/>
      <c r="J103" s="93"/>
    </row>
    <row r="104" spans="1:10">
      <c r="A104" s="93"/>
      <c r="B104" s="93"/>
      <c r="C104" s="93"/>
      <c r="D104" s="93"/>
      <c r="E104" s="93"/>
      <c r="F104" s="93"/>
      <c r="G104" s="93"/>
      <c r="H104" s="93"/>
      <c r="I104" s="93"/>
      <c r="J104" s="93"/>
    </row>
    <row r="105" spans="1:10">
      <c r="A105" s="93"/>
      <c r="B105" s="93"/>
      <c r="C105" s="93"/>
      <c r="D105" s="93"/>
      <c r="E105" s="93"/>
      <c r="F105" s="93"/>
      <c r="G105" s="93"/>
      <c r="H105" s="93"/>
      <c r="I105" s="93"/>
      <c r="J105" s="93"/>
    </row>
    <row r="106" spans="1:10">
      <c r="A106" s="93"/>
      <c r="B106" s="93"/>
      <c r="C106" s="93"/>
      <c r="D106" s="93"/>
      <c r="E106" s="93"/>
      <c r="F106" s="93"/>
      <c r="G106" s="93"/>
      <c r="H106" s="93"/>
      <c r="I106" s="93"/>
      <c r="J106" s="93"/>
    </row>
    <row r="107" spans="1:10">
      <c r="A107" s="93"/>
      <c r="B107" s="93"/>
      <c r="C107" s="93"/>
      <c r="D107" s="93"/>
      <c r="E107" s="93"/>
      <c r="F107" s="93"/>
      <c r="G107" s="93"/>
      <c r="H107" s="93"/>
      <c r="I107" s="93"/>
      <c r="J107" s="93"/>
    </row>
    <row r="108" spans="1:10">
      <c r="A108" s="93"/>
      <c r="B108" s="93"/>
      <c r="C108" s="93"/>
      <c r="D108" s="93"/>
      <c r="E108" s="93"/>
      <c r="F108" s="93"/>
      <c r="G108" s="93"/>
      <c r="H108" s="93"/>
      <c r="I108" s="93"/>
      <c r="J108" s="93"/>
    </row>
    <row r="109" spans="1:10">
      <c r="A109" s="93"/>
      <c r="B109" s="93"/>
      <c r="C109" s="93"/>
      <c r="D109" s="93"/>
      <c r="E109" s="93"/>
      <c r="F109" s="93"/>
      <c r="G109" s="93"/>
      <c r="H109" s="93"/>
      <c r="I109" s="93"/>
      <c r="J109" s="93"/>
    </row>
    <row r="110" spans="1:10">
      <c r="A110" s="93"/>
      <c r="B110" s="93"/>
      <c r="C110" s="93"/>
      <c r="D110" s="93"/>
      <c r="E110" s="93"/>
      <c r="F110" s="93"/>
      <c r="G110" s="93"/>
      <c r="H110" s="93"/>
      <c r="I110" s="93"/>
      <c r="J110" s="93"/>
    </row>
    <row r="111" spans="1:10">
      <c r="A111" s="93"/>
      <c r="B111" s="93"/>
      <c r="C111" s="93"/>
      <c r="D111" s="93"/>
      <c r="E111" s="93"/>
      <c r="F111" s="93"/>
      <c r="G111" s="93"/>
      <c r="H111" s="93"/>
      <c r="I111" s="93"/>
      <c r="J111" s="93"/>
    </row>
    <row r="112" spans="1:10">
      <c r="A112" s="93"/>
      <c r="B112" s="93"/>
      <c r="C112" s="93"/>
      <c r="D112" s="93"/>
      <c r="E112" s="93"/>
      <c r="F112" s="93"/>
      <c r="G112" s="93"/>
      <c r="H112" s="93"/>
      <c r="I112" s="93"/>
      <c r="J112" s="93"/>
    </row>
    <row r="113" spans="1:10">
      <c r="A113" s="93"/>
      <c r="B113" s="93"/>
      <c r="C113" s="93"/>
      <c r="D113" s="93"/>
      <c r="E113" s="93"/>
      <c r="F113" s="93"/>
      <c r="G113" s="93"/>
      <c r="H113" s="93"/>
      <c r="I113" s="93"/>
      <c r="J113" s="93"/>
    </row>
    <row r="114" spans="1:10">
      <c r="A114" s="93"/>
      <c r="B114" s="93"/>
      <c r="C114" s="93"/>
      <c r="D114" s="93"/>
      <c r="E114" s="93"/>
      <c r="F114" s="93"/>
      <c r="G114" s="93"/>
      <c r="H114" s="93"/>
      <c r="I114" s="93"/>
      <c r="J114" s="93"/>
    </row>
    <row r="115" spans="1:10">
      <c r="A115" s="93"/>
      <c r="B115" s="93"/>
      <c r="C115" s="93"/>
      <c r="D115" s="93"/>
      <c r="E115" s="93"/>
      <c r="F115" s="93"/>
      <c r="G115" s="93"/>
      <c r="H115" s="93"/>
      <c r="I115" s="93"/>
      <c r="J115" s="93"/>
    </row>
    <row r="116" spans="1:10">
      <c r="A116" s="93"/>
      <c r="B116" s="93"/>
      <c r="C116" s="93"/>
      <c r="D116" s="93"/>
      <c r="E116" s="93"/>
      <c r="F116" s="93"/>
      <c r="G116" s="93"/>
      <c r="H116" s="93"/>
      <c r="I116" s="93"/>
      <c r="J116" s="93"/>
    </row>
    <row r="117" spans="1:10">
      <c r="A117" s="93"/>
      <c r="B117" s="93"/>
      <c r="C117" s="93"/>
      <c r="D117" s="93"/>
      <c r="E117" s="93"/>
      <c r="F117" s="93"/>
      <c r="G117" s="93"/>
      <c r="H117" s="93"/>
      <c r="I117" s="93"/>
      <c r="J117" s="93"/>
    </row>
    <row r="118" spans="1:10">
      <c r="A118" s="93"/>
      <c r="B118" s="93"/>
      <c r="C118" s="93"/>
      <c r="D118" s="93"/>
      <c r="E118" s="93"/>
      <c r="F118" s="93"/>
      <c r="G118" s="93"/>
      <c r="H118" s="93"/>
      <c r="I118" s="93"/>
      <c r="J118" s="93"/>
    </row>
    <row r="119" spans="1:10">
      <c r="A119" s="93"/>
      <c r="B119" s="93"/>
      <c r="C119" s="93"/>
      <c r="D119" s="93"/>
      <c r="E119" s="93"/>
      <c r="F119" s="93"/>
      <c r="G119" s="93"/>
      <c r="H119" s="93"/>
      <c r="I119" s="93"/>
      <c r="J119" s="93"/>
    </row>
    <row r="120" spans="1:10">
      <c r="A120" s="93"/>
      <c r="B120" s="93"/>
      <c r="C120" s="93"/>
      <c r="D120" s="93"/>
      <c r="E120" s="93"/>
      <c r="F120" s="93"/>
      <c r="G120" s="93"/>
      <c r="H120" s="93"/>
      <c r="I120" s="93"/>
      <c r="J120" s="93"/>
    </row>
    <row r="121" spans="1:10">
      <c r="A121" s="93"/>
      <c r="B121" s="93"/>
      <c r="C121" s="93"/>
      <c r="D121" s="93"/>
      <c r="E121" s="93"/>
      <c r="F121" s="93"/>
      <c r="G121" s="93"/>
      <c r="H121" s="93"/>
      <c r="I121" s="93"/>
      <c r="J121" s="93"/>
    </row>
    <row r="122" spans="1:10">
      <c r="A122" s="93"/>
      <c r="B122" s="93"/>
      <c r="C122" s="93"/>
      <c r="D122" s="93"/>
      <c r="E122" s="93"/>
      <c r="F122" s="93"/>
      <c r="G122" s="93"/>
      <c r="H122" s="93"/>
      <c r="I122" s="93"/>
      <c r="J122" s="93"/>
    </row>
    <row r="123" spans="1:10">
      <c r="A123" s="93"/>
      <c r="B123" s="93"/>
      <c r="C123" s="93"/>
      <c r="D123" s="93"/>
      <c r="E123" s="93"/>
      <c r="F123" s="93"/>
      <c r="G123" s="93"/>
      <c r="H123" s="93"/>
      <c r="I123" s="93"/>
      <c r="J123" s="93"/>
    </row>
    <row r="124" spans="1:10">
      <c r="A124" s="93"/>
      <c r="B124" s="93"/>
      <c r="C124" s="93"/>
      <c r="D124" s="93"/>
      <c r="E124" s="93"/>
      <c r="F124" s="93"/>
      <c r="G124" s="93"/>
      <c r="H124" s="93"/>
      <c r="I124" s="93"/>
      <c r="J124" s="93"/>
    </row>
    <row r="125" spans="1:10">
      <c r="A125" s="93"/>
      <c r="B125" s="93"/>
      <c r="C125" s="93"/>
      <c r="D125" s="93"/>
      <c r="E125" s="93"/>
      <c r="F125" s="93"/>
      <c r="G125" s="93"/>
      <c r="H125" s="93"/>
      <c r="I125" s="93"/>
      <c r="J125" s="93"/>
    </row>
    <row r="126" spans="1:10">
      <c r="A126" s="93"/>
      <c r="B126" s="93"/>
      <c r="C126" s="93"/>
      <c r="D126" s="93"/>
      <c r="E126" s="93"/>
      <c r="F126" s="93"/>
      <c r="G126" s="93"/>
      <c r="H126" s="93"/>
      <c r="I126" s="93"/>
      <c r="J126" s="93"/>
    </row>
    <row r="127" spans="1:10">
      <c r="A127" s="93"/>
      <c r="B127" s="93"/>
      <c r="C127" s="93"/>
      <c r="D127" s="93"/>
      <c r="E127" s="93"/>
      <c r="F127" s="93"/>
      <c r="G127" s="93"/>
      <c r="H127" s="93"/>
      <c r="I127" s="93"/>
      <c r="J127" s="93"/>
    </row>
    <row r="128" spans="1:10">
      <c r="A128" s="93"/>
      <c r="B128" s="93"/>
      <c r="C128" s="93"/>
      <c r="D128" s="93"/>
      <c r="E128" s="93"/>
      <c r="F128" s="93"/>
      <c r="G128" s="93"/>
      <c r="H128" s="93"/>
      <c r="I128" s="93"/>
      <c r="J128" s="93"/>
    </row>
    <row r="129" spans="1:10">
      <c r="A129" s="93"/>
      <c r="B129" s="93"/>
      <c r="C129" s="93"/>
      <c r="D129" s="93"/>
      <c r="E129" s="93"/>
      <c r="F129" s="93"/>
      <c r="G129" s="93"/>
      <c r="H129" s="93"/>
      <c r="I129" s="93"/>
      <c r="J129" s="93"/>
    </row>
    <row r="130" spans="1:10">
      <c r="A130" s="93"/>
      <c r="B130" s="93"/>
      <c r="C130" s="93"/>
      <c r="D130" s="93"/>
      <c r="E130" s="93"/>
      <c r="F130" s="93"/>
      <c r="G130" s="93"/>
      <c r="H130" s="93"/>
      <c r="I130" s="93"/>
      <c r="J130" s="93"/>
    </row>
    <row r="131" spans="1:10">
      <c r="A131" s="93"/>
      <c r="B131" s="93"/>
      <c r="C131" s="93"/>
      <c r="D131" s="93"/>
      <c r="E131" s="93"/>
      <c r="F131" s="93"/>
      <c r="G131" s="93"/>
      <c r="H131" s="93"/>
      <c r="I131" s="93"/>
      <c r="J131" s="93"/>
    </row>
    <row r="132" spans="1:10">
      <c r="A132" s="93"/>
      <c r="B132" s="93"/>
      <c r="C132" s="93"/>
      <c r="D132" s="93"/>
      <c r="E132" s="93"/>
      <c r="F132" s="93"/>
      <c r="G132" s="93"/>
      <c r="H132" s="93"/>
      <c r="I132" s="93"/>
      <c r="J132" s="93"/>
    </row>
    <row r="133" spans="1:10">
      <c r="A133" s="93"/>
      <c r="B133" s="93"/>
      <c r="C133" s="93"/>
      <c r="D133" s="93"/>
      <c r="E133" s="93"/>
      <c r="F133" s="93"/>
      <c r="G133" s="93"/>
      <c r="H133" s="93"/>
      <c r="I133" s="93"/>
      <c r="J133" s="93"/>
    </row>
    <row r="134" spans="1:10">
      <c r="A134" s="93"/>
      <c r="B134" s="93"/>
      <c r="C134" s="93"/>
      <c r="D134" s="93"/>
      <c r="E134" s="93"/>
      <c r="F134" s="93"/>
      <c r="G134" s="93"/>
      <c r="H134" s="93"/>
      <c r="I134" s="93"/>
      <c r="J134" s="93"/>
    </row>
    <row r="135" spans="1:10">
      <c r="A135" s="93"/>
      <c r="B135" s="93"/>
      <c r="C135" s="93"/>
      <c r="D135" s="93"/>
      <c r="E135" s="93"/>
      <c r="F135" s="93"/>
      <c r="G135" s="93"/>
      <c r="H135" s="93"/>
      <c r="I135" s="93"/>
      <c r="J135" s="93"/>
    </row>
    <row r="136" spans="1:10">
      <c r="A136" s="93"/>
      <c r="B136" s="93"/>
      <c r="C136" s="93"/>
      <c r="D136" s="93"/>
      <c r="E136" s="93"/>
      <c r="F136" s="93"/>
      <c r="G136" s="93"/>
      <c r="H136" s="93"/>
      <c r="I136" s="93"/>
      <c r="J136" s="93"/>
    </row>
    <row r="137" spans="1:10">
      <c r="A137" s="93"/>
      <c r="B137" s="93"/>
      <c r="C137" s="93"/>
      <c r="D137" s="93"/>
      <c r="E137" s="93"/>
      <c r="F137" s="93"/>
      <c r="G137" s="93"/>
      <c r="H137" s="93"/>
      <c r="I137" s="93"/>
      <c r="J137" s="93"/>
    </row>
    <row r="138" spans="1:10">
      <c r="A138" s="93"/>
      <c r="B138" s="93"/>
      <c r="C138" s="93"/>
      <c r="D138" s="93"/>
      <c r="E138" s="93"/>
      <c r="F138" s="93"/>
      <c r="G138" s="93"/>
      <c r="H138" s="93"/>
      <c r="I138" s="93"/>
      <c r="J138" s="93"/>
    </row>
    <row r="139" spans="1:10">
      <c r="A139" s="93"/>
      <c r="B139" s="93"/>
      <c r="C139" s="93"/>
      <c r="D139" s="93"/>
      <c r="E139" s="93"/>
      <c r="F139" s="93"/>
      <c r="G139" s="93"/>
      <c r="H139" s="93"/>
      <c r="I139" s="93"/>
      <c r="J139" s="93"/>
    </row>
    <row r="140" spans="1:10">
      <c r="A140" s="93"/>
      <c r="B140" s="93"/>
      <c r="C140" s="93"/>
      <c r="D140" s="93"/>
      <c r="E140" s="93"/>
      <c r="F140" s="93"/>
      <c r="G140" s="93"/>
      <c r="H140" s="93"/>
      <c r="I140" s="93"/>
      <c r="J140" s="93"/>
    </row>
    <row r="141" spans="1:10">
      <c r="A141" s="93"/>
      <c r="B141" s="93"/>
      <c r="C141" s="93"/>
      <c r="D141" s="93"/>
      <c r="E141" s="93"/>
      <c r="F141" s="93"/>
      <c r="G141" s="93"/>
      <c r="H141" s="93"/>
      <c r="I141" s="93"/>
      <c r="J141" s="93"/>
    </row>
    <row r="142" spans="1:10">
      <c r="A142" s="93"/>
      <c r="B142" s="93"/>
      <c r="C142" s="93"/>
      <c r="D142" s="93"/>
      <c r="E142" s="93"/>
      <c r="F142" s="93"/>
      <c r="G142" s="93"/>
      <c r="H142" s="93"/>
      <c r="I142" s="93"/>
      <c r="J142" s="93"/>
    </row>
    <row r="143" spans="1:10">
      <c r="A143" s="93"/>
      <c r="B143" s="93"/>
      <c r="C143" s="93"/>
      <c r="D143" s="93"/>
      <c r="E143" s="93"/>
      <c r="F143" s="93"/>
      <c r="G143" s="93"/>
      <c r="H143" s="93"/>
      <c r="I143" s="93"/>
      <c r="J143" s="93"/>
    </row>
    <row r="144" spans="1:10">
      <c r="A144" s="93"/>
      <c r="B144" s="93"/>
      <c r="C144" s="93"/>
      <c r="D144" s="93"/>
      <c r="E144" s="93"/>
      <c r="F144" s="93"/>
      <c r="G144" s="93"/>
      <c r="H144" s="93"/>
      <c r="I144" s="93"/>
      <c r="J144" s="93"/>
    </row>
    <row r="145" spans="1:10">
      <c r="A145" s="93"/>
      <c r="B145" s="93"/>
      <c r="C145" s="93"/>
      <c r="D145" s="93"/>
      <c r="E145" s="93"/>
      <c r="F145" s="93"/>
      <c r="G145" s="93"/>
      <c r="H145" s="93"/>
      <c r="I145" s="93"/>
      <c r="J145" s="93"/>
    </row>
    <row r="146" spans="1:10">
      <c r="A146" s="93"/>
      <c r="B146" s="93"/>
      <c r="C146" s="93"/>
      <c r="D146" s="93"/>
      <c r="E146" s="93"/>
      <c r="F146" s="93"/>
      <c r="G146" s="93"/>
      <c r="H146" s="93"/>
      <c r="I146" s="93"/>
      <c r="J146" s="93"/>
    </row>
    <row r="147" spans="1:10">
      <c r="A147" s="93"/>
      <c r="B147" s="93"/>
      <c r="C147" s="93"/>
      <c r="D147" s="93"/>
      <c r="E147" s="93"/>
      <c r="F147" s="93"/>
      <c r="G147" s="93"/>
      <c r="H147" s="93"/>
      <c r="I147" s="93"/>
      <c r="J147" s="93"/>
    </row>
    <row r="148" spans="1:10">
      <c r="A148" s="93"/>
      <c r="B148" s="93"/>
      <c r="C148" s="93"/>
      <c r="D148" s="93"/>
      <c r="E148" s="93"/>
      <c r="F148" s="93"/>
      <c r="G148" s="93"/>
      <c r="H148" s="93"/>
      <c r="I148" s="93"/>
      <c r="J148" s="93"/>
    </row>
    <row r="149" spans="1:10">
      <c r="A149" s="93"/>
      <c r="B149" s="93"/>
      <c r="C149" s="93"/>
      <c r="D149" s="93"/>
      <c r="E149" s="93"/>
      <c r="F149" s="93"/>
      <c r="G149" s="93"/>
      <c r="H149" s="93"/>
      <c r="I149" s="93"/>
      <c r="J149" s="93"/>
    </row>
    <row r="150" spans="1:10">
      <c r="A150" s="93"/>
      <c r="B150" s="93"/>
      <c r="C150" s="93"/>
      <c r="D150" s="93"/>
      <c r="E150" s="93"/>
      <c r="F150" s="93"/>
      <c r="G150" s="93"/>
      <c r="H150" s="93"/>
      <c r="I150" s="93"/>
      <c r="J150" s="93"/>
    </row>
    <row r="151" spans="1:10">
      <c r="A151" s="93"/>
      <c r="B151" s="93"/>
      <c r="C151" s="93"/>
      <c r="D151" s="93"/>
      <c r="E151" s="93"/>
      <c r="F151" s="93"/>
      <c r="G151" s="93"/>
      <c r="H151" s="93"/>
      <c r="I151" s="93"/>
      <c r="J151" s="93"/>
    </row>
    <row r="152" spans="1:10">
      <c r="A152" s="93"/>
      <c r="B152" s="93"/>
      <c r="C152" s="93"/>
      <c r="D152" s="93"/>
      <c r="E152" s="93"/>
      <c r="F152" s="93"/>
      <c r="G152" s="93"/>
      <c r="H152" s="93"/>
      <c r="I152" s="93"/>
      <c r="J152" s="93"/>
    </row>
    <row r="153" spans="1:10">
      <c r="A153" s="93"/>
      <c r="B153" s="93"/>
      <c r="C153" s="93"/>
      <c r="D153" s="93"/>
      <c r="E153" s="93"/>
      <c r="F153" s="93"/>
      <c r="G153" s="93"/>
      <c r="H153" s="93"/>
      <c r="I153" s="93"/>
      <c r="J153" s="93"/>
    </row>
    <row r="154" spans="1:10">
      <c r="A154" s="93"/>
      <c r="B154" s="93"/>
      <c r="C154" s="93"/>
      <c r="D154" s="93"/>
      <c r="E154" s="93"/>
      <c r="F154" s="93"/>
      <c r="G154" s="93"/>
      <c r="H154" s="93"/>
      <c r="I154" s="93"/>
      <c r="J154" s="93"/>
    </row>
    <row r="155" spans="1:10">
      <c r="A155" s="93"/>
      <c r="B155" s="93"/>
      <c r="C155" s="93"/>
      <c r="D155" s="93"/>
      <c r="E155" s="93"/>
      <c r="F155" s="93"/>
      <c r="G155" s="93"/>
      <c r="H155" s="93"/>
      <c r="I155" s="93"/>
      <c r="J155" s="93"/>
    </row>
    <row r="156" spans="1:10">
      <c r="A156" s="93"/>
      <c r="B156" s="93"/>
      <c r="C156" s="93"/>
      <c r="D156" s="93"/>
      <c r="E156" s="93"/>
      <c r="F156" s="93"/>
      <c r="G156" s="93"/>
      <c r="H156" s="93"/>
      <c r="I156" s="93"/>
      <c r="J156" s="93"/>
    </row>
    <row r="157" spans="1:10">
      <c r="A157" s="93"/>
      <c r="B157" s="93"/>
      <c r="C157" s="93"/>
      <c r="D157" s="93"/>
      <c r="E157" s="93"/>
      <c r="F157" s="93"/>
      <c r="G157" s="93"/>
      <c r="H157" s="93"/>
      <c r="I157" s="93"/>
      <c r="J157" s="93"/>
    </row>
    <row r="158" spans="1:10">
      <c r="A158" s="93"/>
      <c r="B158" s="93"/>
      <c r="C158" s="93"/>
      <c r="D158" s="93"/>
      <c r="E158" s="93"/>
      <c r="F158" s="93"/>
      <c r="G158" s="93"/>
      <c r="H158" s="93"/>
      <c r="I158" s="93"/>
      <c r="J158" s="93"/>
    </row>
    <row r="159" spans="1:10">
      <c r="A159" s="93"/>
      <c r="B159" s="93"/>
      <c r="C159" s="93"/>
      <c r="D159" s="93"/>
      <c r="E159" s="93"/>
      <c r="F159" s="93"/>
      <c r="G159" s="93"/>
      <c r="H159" s="93"/>
      <c r="I159" s="93"/>
      <c r="J159" s="93"/>
    </row>
    <row r="160" spans="1:10">
      <c r="A160" s="93"/>
      <c r="B160" s="93"/>
      <c r="C160" s="93"/>
      <c r="D160" s="93"/>
      <c r="E160" s="93"/>
      <c r="F160" s="93"/>
      <c r="G160" s="93"/>
      <c r="H160" s="93"/>
      <c r="I160" s="93"/>
      <c r="J160" s="93"/>
    </row>
    <row r="161" spans="1:10">
      <c r="A161" s="93"/>
      <c r="B161" s="93"/>
      <c r="C161" s="93"/>
      <c r="D161" s="93"/>
      <c r="E161" s="93"/>
      <c r="F161" s="93"/>
      <c r="G161" s="93"/>
      <c r="H161" s="93"/>
      <c r="I161" s="93"/>
      <c r="J161" s="93"/>
    </row>
    <row r="162" spans="1:10">
      <c r="A162" s="93"/>
      <c r="B162" s="93"/>
      <c r="C162" s="93"/>
      <c r="D162" s="93"/>
      <c r="E162" s="93"/>
      <c r="F162" s="93"/>
      <c r="G162" s="93"/>
      <c r="H162" s="93"/>
      <c r="I162" s="93"/>
      <c r="J162" s="93"/>
    </row>
    <row r="163" spans="1:10">
      <c r="A163" s="93"/>
      <c r="B163" s="93"/>
      <c r="C163" s="93"/>
      <c r="D163" s="93"/>
      <c r="E163" s="93"/>
      <c r="F163" s="93"/>
      <c r="G163" s="93"/>
      <c r="H163" s="93"/>
      <c r="I163" s="93"/>
      <c r="J163" s="93"/>
    </row>
    <row r="164" spans="1:10">
      <c r="A164" s="93"/>
      <c r="B164" s="93"/>
      <c r="C164" s="93"/>
      <c r="D164" s="93"/>
      <c r="E164" s="93"/>
      <c r="F164" s="93"/>
      <c r="G164" s="93"/>
      <c r="H164" s="93"/>
      <c r="I164" s="93"/>
      <c r="J164" s="93"/>
    </row>
    <row r="165" spans="1:10">
      <c r="A165" s="93"/>
      <c r="B165" s="93"/>
      <c r="C165" s="93"/>
      <c r="D165" s="93"/>
      <c r="E165" s="93"/>
      <c r="F165" s="93"/>
      <c r="G165" s="93"/>
      <c r="H165" s="93"/>
      <c r="I165" s="93"/>
      <c r="J165" s="93"/>
    </row>
    <row r="166" spans="1:10">
      <c r="A166" s="93"/>
      <c r="B166" s="93"/>
      <c r="C166" s="93"/>
      <c r="D166" s="93"/>
      <c r="E166" s="93"/>
      <c r="F166" s="93"/>
      <c r="G166" s="93"/>
      <c r="H166" s="93"/>
      <c r="I166" s="93"/>
      <c r="J166" s="93"/>
    </row>
    <row r="167" spans="1:10">
      <c r="A167" s="93"/>
      <c r="B167" s="93"/>
      <c r="C167" s="93"/>
      <c r="D167" s="93"/>
      <c r="E167" s="93"/>
      <c r="F167" s="93"/>
      <c r="G167" s="93"/>
      <c r="H167" s="93"/>
      <c r="I167" s="93"/>
      <c r="J167" s="93"/>
    </row>
    <row r="168" spans="1:10">
      <c r="A168" s="93"/>
      <c r="B168" s="93"/>
      <c r="C168" s="93"/>
      <c r="D168" s="93"/>
      <c r="E168" s="93"/>
      <c r="F168" s="93"/>
      <c r="G168" s="93"/>
      <c r="H168" s="93"/>
      <c r="I168" s="93"/>
      <c r="J168" s="93"/>
    </row>
    <row r="169" spans="1:10">
      <c r="A169" s="93"/>
      <c r="B169" s="93"/>
      <c r="C169" s="93"/>
      <c r="D169" s="93"/>
      <c r="E169" s="93"/>
      <c r="F169" s="93"/>
      <c r="G169" s="93"/>
      <c r="H169" s="93"/>
      <c r="I169" s="93"/>
      <c r="J169" s="93"/>
    </row>
    <row r="170" spans="1:10">
      <c r="A170" s="93"/>
      <c r="B170" s="93"/>
      <c r="C170" s="93"/>
      <c r="D170" s="93"/>
      <c r="E170" s="93"/>
      <c r="F170" s="93"/>
      <c r="G170" s="93"/>
      <c r="H170" s="93"/>
      <c r="I170" s="93"/>
      <c r="J170" s="93"/>
    </row>
    <row r="171" spans="1:10">
      <c r="A171" s="93"/>
      <c r="B171" s="93"/>
      <c r="C171" s="93"/>
      <c r="D171" s="93"/>
      <c r="E171" s="93"/>
      <c r="F171" s="93"/>
      <c r="G171" s="93"/>
      <c r="H171" s="93"/>
      <c r="I171" s="93"/>
      <c r="J171" s="93"/>
    </row>
    <row r="172" spans="1:10">
      <c r="A172" s="93"/>
      <c r="B172" s="93"/>
      <c r="C172" s="93"/>
      <c r="D172" s="93"/>
      <c r="E172" s="93"/>
      <c r="F172" s="93"/>
      <c r="G172" s="93"/>
      <c r="H172" s="93"/>
      <c r="I172" s="93"/>
      <c r="J172" s="93"/>
    </row>
    <row r="173" spans="1:10">
      <c r="A173" s="93"/>
      <c r="B173" s="93"/>
      <c r="C173" s="93"/>
      <c r="D173" s="93"/>
      <c r="E173" s="93"/>
      <c r="F173" s="93"/>
      <c r="G173" s="93"/>
      <c r="H173" s="93"/>
      <c r="I173" s="93"/>
      <c r="J173" s="93"/>
    </row>
    <row r="174" spans="1:10">
      <c r="A174" s="93"/>
      <c r="B174" s="93"/>
      <c r="C174" s="93"/>
      <c r="D174" s="93"/>
      <c r="E174" s="93"/>
      <c r="F174" s="93"/>
      <c r="G174" s="93"/>
      <c r="H174" s="93"/>
      <c r="I174" s="93"/>
      <c r="J174" s="93"/>
    </row>
    <row r="175" spans="1:10">
      <c r="A175" s="93"/>
      <c r="B175" s="93"/>
      <c r="C175" s="93"/>
      <c r="D175" s="93"/>
      <c r="E175" s="93"/>
      <c r="F175" s="93"/>
      <c r="G175" s="93"/>
      <c r="H175" s="93"/>
      <c r="I175" s="93"/>
      <c r="J175" s="93"/>
    </row>
    <row r="176" spans="1:10">
      <c r="A176" s="93"/>
      <c r="B176" s="93"/>
      <c r="C176" s="93"/>
      <c r="D176" s="93"/>
      <c r="E176" s="93"/>
      <c r="F176" s="93"/>
      <c r="G176" s="93"/>
      <c r="H176" s="93"/>
      <c r="I176" s="93"/>
      <c r="J176" s="93"/>
    </row>
    <row r="177" spans="1:10">
      <c r="A177" s="93"/>
      <c r="B177" s="93"/>
      <c r="C177" s="93"/>
      <c r="D177" s="93"/>
      <c r="E177" s="93"/>
      <c r="F177" s="93"/>
      <c r="G177" s="93"/>
      <c r="H177" s="93"/>
      <c r="I177" s="93"/>
      <c r="J177" s="93"/>
    </row>
    <row r="178" spans="1:10">
      <c r="A178" s="93"/>
      <c r="B178" s="93"/>
      <c r="C178" s="93"/>
      <c r="D178" s="93"/>
      <c r="E178" s="93"/>
      <c r="F178" s="93"/>
      <c r="G178" s="93"/>
      <c r="H178" s="93"/>
      <c r="I178" s="93"/>
      <c r="J178" s="93"/>
    </row>
    <row r="179" spans="1:10">
      <c r="A179" s="93"/>
      <c r="B179" s="93"/>
      <c r="C179" s="93"/>
      <c r="D179" s="93"/>
      <c r="E179" s="93"/>
      <c r="F179" s="93"/>
      <c r="G179" s="93"/>
      <c r="H179" s="93"/>
      <c r="I179" s="93"/>
      <c r="J179" s="93"/>
    </row>
    <row r="180" spans="1:10">
      <c r="A180" s="93"/>
      <c r="B180" s="93"/>
      <c r="C180" s="93"/>
      <c r="D180" s="93"/>
      <c r="E180" s="93"/>
      <c r="F180" s="93"/>
      <c r="G180" s="93"/>
      <c r="H180" s="93"/>
      <c r="I180" s="93"/>
      <c r="J180" s="93"/>
    </row>
    <row r="181" spans="1:10">
      <c r="A181" s="93"/>
      <c r="B181" s="93"/>
      <c r="C181" s="93"/>
      <c r="D181" s="93"/>
      <c r="E181" s="93"/>
      <c r="F181" s="93"/>
      <c r="G181" s="93"/>
      <c r="H181" s="93"/>
      <c r="I181" s="93"/>
      <c r="J181" s="93"/>
    </row>
    <row r="182" spans="1:10">
      <c r="A182" s="93"/>
      <c r="B182" s="93"/>
      <c r="C182" s="93"/>
      <c r="D182" s="93"/>
      <c r="E182" s="93"/>
      <c r="F182" s="93"/>
      <c r="G182" s="93"/>
      <c r="H182" s="93"/>
      <c r="I182" s="93"/>
      <c r="J182" s="93"/>
    </row>
    <row r="183" spans="1:10">
      <c r="A183" s="93"/>
      <c r="B183" s="93"/>
      <c r="C183" s="93"/>
      <c r="D183" s="93"/>
      <c r="E183" s="93"/>
      <c r="F183" s="93"/>
      <c r="G183" s="93"/>
      <c r="H183" s="93"/>
      <c r="I183" s="93"/>
      <c r="J183" s="93"/>
    </row>
    <row r="184" spans="1:10">
      <c r="A184" s="93"/>
      <c r="B184" s="93"/>
      <c r="C184" s="93"/>
      <c r="D184" s="93"/>
      <c r="E184" s="93"/>
      <c r="F184" s="93"/>
      <c r="G184" s="93"/>
      <c r="H184" s="93"/>
      <c r="I184" s="93"/>
      <c r="J184" s="93"/>
    </row>
    <row r="185" spans="1:10">
      <c r="A185" s="93"/>
      <c r="B185" s="93"/>
      <c r="C185" s="93"/>
      <c r="D185" s="93"/>
      <c r="E185" s="93"/>
      <c r="F185" s="93"/>
      <c r="G185" s="93"/>
      <c r="H185" s="93"/>
      <c r="I185" s="93"/>
      <c r="J185" s="93"/>
    </row>
    <row r="186" spans="1:10">
      <c r="A186" s="93"/>
      <c r="B186" s="93"/>
      <c r="C186" s="93"/>
      <c r="D186" s="93"/>
      <c r="E186" s="93"/>
      <c r="F186" s="93"/>
      <c r="G186" s="93"/>
      <c r="H186" s="93"/>
      <c r="I186" s="93"/>
      <c r="J186" s="93"/>
    </row>
    <row r="187" spans="1:10">
      <c r="A187" s="93"/>
      <c r="B187" s="93"/>
      <c r="C187" s="93"/>
      <c r="D187" s="93"/>
      <c r="E187" s="93"/>
      <c r="F187" s="93"/>
      <c r="G187" s="93"/>
      <c r="H187" s="93"/>
      <c r="I187" s="93"/>
      <c r="J187" s="93"/>
    </row>
    <row r="188" spans="1:10">
      <c r="A188" s="93"/>
      <c r="B188" s="93"/>
      <c r="C188" s="93"/>
      <c r="D188" s="93"/>
      <c r="E188" s="93"/>
      <c r="F188" s="93"/>
      <c r="G188" s="93"/>
      <c r="H188" s="93"/>
      <c r="I188" s="93"/>
      <c r="J188" s="93"/>
    </row>
    <row r="189" spans="1:10">
      <c r="A189" s="93"/>
      <c r="B189" s="93"/>
      <c r="C189" s="93"/>
      <c r="D189" s="93"/>
      <c r="E189" s="93"/>
      <c r="F189" s="93"/>
      <c r="G189" s="93"/>
      <c r="H189" s="93"/>
      <c r="I189" s="93"/>
      <c r="J189" s="93"/>
    </row>
    <row r="190" spans="1:10">
      <c r="A190" s="93"/>
      <c r="B190" s="93"/>
      <c r="C190" s="93"/>
      <c r="D190" s="93"/>
      <c r="E190" s="93"/>
      <c r="F190" s="93"/>
      <c r="G190" s="93"/>
      <c r="H190" s="93"/>
      <c r="I190" s="93"/>
      <c r="J190" s="93"/>
    </row>
    <row r="191" spans="1:10">
      <c r="A191" s="93"/>
      <c r="B191" s="93"/>
      <c r="C191" s="93"/>
      <c r="D191" s="93"/>
      <c r="E191" s="93"/>
      <c r="F191" s="93"/>
      <c r="G191" s="93"/>
      <c r="H191" s="93"/>
      <c r="I191" s="93"/>
      <c r="J191" s="93"/>
    </row>
    <row r="192" spans="1:10">
      <c r="A192" s="93"/>
      <c r="B192" s="93"/>
      <c r="C192" s="93"/>
      <c r="D192" s="93"/>
      <c r="E192" s="93"/>
      <c r="F192" s="93"/>
      <c r="G192" s="93"/>
      <c r="H192" s="93"/>
      <c r="I192" s="93"/>
      <c r="J192" s="93"/>
    </row>
    <row r="193" spans="1:10">
      <c r="A193" s="93"/>
      <c r="B193" s="93"/>
      <c r="C193" s="93"/>
      <c r="D193" s="93"/>
      <c r="E193" s="93"/>
      <c r="F193" s="93"/>
      <c r="G193" s="93"/>
      <c r="H193" s="93"/>
      <c r="I193" s="93"/>
      <c r="J193" s="93"/>
    </row>
    <row r="194" spans="1:10">
      <c r="A194" s="93"/>
      <c r="B194" s="93"/>
      <c r="C194" s="93"/>
      <c r="D194" s="93"/>
      <c r="E194" s="93"/>
      <c r="F194" s="93"/>
      <c r="G194" s="93"/>
      <c r="H194" s="93"/>
      <c r="I194" s="93"/>
      <c r="J194" s="93"/>
    </row>
    <row r="195" spans="1:10">
      <c r="A195" s="93"/>
      <c r="B195" s="93"/>
      <c r="C195" s="93"/>
      <c r="D195" s="93"/>
      <c r="E195" s="93"/>
      <c r="F195" s="93"/>
      <c r="G195" s="93"/>
      <c r="H195" s="93"/>
      <c r="I195" s="93"/>
      <c r="J195" s="93"/>
    </row>
    <row r="196" spans="1:10">
      <c r="A196" s="93"/>
      <c r="B196" s="93"/>
      <c r="C196" s="93"/>
      <c r="D196" s="93"/>
      <c r="E196" s="93"/>
      <c r="F196" s="93"/>
      <c r="G196" s="93"/>
      <c r="H196" s="93"/>
      <c r="I196" s="93"/>
      <c r="J196" s="93"/>
    </row>
    <row r="197" spans="1:10">
      <c r="A197" s="93"/>
      <c r="B197" s="93"/>
      <c r="C197" s="93"/>
      <c r="D197" s="93"/>
      <c r="E197" s="93"/>
      <c r="F197" s="93"/>
      <c r="G197" s="93"/>
      <c r="H197" s="93"/>
      <c r="I197" s="93"/>
      <c r="J197" s="93"/>
    </row>
    <row r="198" spans="1:10">
      <c r="A198" s="93"/>
      <c r="B198" s="93"/>
      <c r="C198" s="93"/>
      <c r="D198" s="93"/>
      <c r="E198" s="93"/>
      <c r="F198" s="93"/>
      <c r="G198" s="93"/>
      <c r="H198" s="93"/>
      <c r="I198" s="93"/>
      <c r="J198" s="93"/>
    </row>
    <row r="199" spans="1:10">
      <c r="A199" s="93"/>
      <c r="B199" s="93"/>
      <c r="C199" s="93"/>
      <c r="D199" s="93"/>
      <c r="E199" s="93"/>
      <c r="F199" s="93"/>
      <c r="G199" s="93"/>
      <c r="H199" s="93"/>
      <c r="I199" s="93"/>
      <c r="J199" s="93"/>
    </row>
    <row r="200" spans="1:10">
      <c r="A200" s="93"/>
      <c r="B200" s="93"/>
      <c r="C200" s="93"/>
      <c r="D200" s="93"/>
      <c r="E200" s="93"/>
      <c r="F200" s="93"/>
      <c r="G200" s="93"/>
      <c r="H200" s="93"/>
      <c r="I200" s="93"/>
      <c r="J200" s="93"/>
    </row>
    <row r="201" spans="1:10">
      <c r="A201" s="93"/>
      <c r="B201" s="93"/>
      <c r="C201" s="93"/>
      <c r="D201" s="93"/>
      <c r="E201" s="93"/>
      <c r="F201" s="93"/>
      <c r="G201" s="93"/>
      <c r="H201" s="93"/>
      <c r="I201" s="93"/>
      <c r="J201" s="93"/>
    </row>
    <row r="202" spans="1:10">
      <c r="A202" s="93"/>
      <c r="B202" s="93"/>
      <c r="C202" s="93"/>
      <c r="D202" s="93"/>
      <c r="E202" s="93"/>
      <c r="F202" s="93"/>
      <c r="G202" s="93"/>
      <c r="H202" s="93"/>
      <c r="I202" s="93"/>
      <c r="J202" s="93"/>
    </row>
    <row r="203" spans="1:10">
      <c r="A203" s="93"/>
      <c r="B203" s="93"/>
      <c r="C203" s="93"/>
      <c r="D203" s="93"/>
      <c r="E203" s="93"/>
      <c r="F203" s="93"/>
      <c r="G203" s="93"/>
      <c r="H203" s="93"/>
      <c r="I203" s="93"/>
      <c r="J203" s="93"/>
    </row>
    <row r="204" spans="1:10">
      <c r="A204" s="93"/>
      <c r="B204" s="93"/>
      <c r="C204" s="93"/>
      <c r="D204" s="93"/>
      <c r="E204" s="93"/>
      <c r="F204" s="93"/>
      <c r="G204" s="93"/>
      <c r="H204" s="93"/>
      <c r="I204" s="93"/>
      <c r="J204" s="93"/>
    </row>
    <row r="205" spans="1:10">
      <c r="B205" s="93"/>
      <c r="C205" s="93"/>
      <c r="D205" s="93"/>
      <c r="E205" s="93"/>
      <c r="F205" s="93"/>
      <c r="G205" s="93"/>
      <c r="H205" s="93"/>
      <c r="I205" s="93"/>
      <c r="J205" s="93"/>
    </row>
    <row r="206" spans="1:10">
      <c r="B206" s="93"/>
      <c r="C206" s="93"/>
      <c r="D206" s="93"/>
      <c r="E206" s="93"/>
      <c r="F206" s="93"/>
      <c r="G206" s="93"/>
      <c r="H206" s="93"/>
      <c r="I206" s="93"/>
      <c r="J206" s="93"/>
    </row>
    <row r="207" spans="1:10">
      <c r="B207" s="93"/>
      <c r="C207" s="93"/>
      <c r="D207" s="93"/>
      <c r="E207" s="93"/>
      <c r="F207" s="93"/>
      <c r="G207" s="93"/>
      <c r="H207" s="93"/>
      <c r="I207" s="93"/>
      <c r="J207" s="93"/>
    </row>
  </sheetData>
  <mergeCells count="6">
    <mergeCell ref="A1:K1"/>
    <mergeCell ref="A2:K2"/>
    <mergeCell ref="B4:H4"/>
    <mergeCell ref="I4:J4"/>
    <mergeCell ref="B58:H58"/>
    <mergeCell ref="I58:J58"/>
  </mergeCells>
  <hyperlinks>
    <hyperlink ref="A73" r:id="rId1" xr:uid="{24DCF6E9-4F68-44A4-BE66-4E80B2885D6B}"/>
  </hyperlinks>
  <pageMargins left="0.7" right="0.7" top="0.75" bottom="0.75" header="0.3" footer="0.3"/>
  <pageSetup paperSize="9" orientation="portrait" verticalDpi="0"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361DE-CE82-4D29-B114-38356867FC9A}">
  <dimension ref="A1:J83"/>
  <sheetViews>
    <sheetView showGridLines="0" workbookViewId="0"/>
  </sheetViews>
  <sheetFormatPr defaultColWidth="24.140625" defaultRowHeight="11.25"/>
  <cols>
    <col min="1" max="1" width="32.85546875" style="194" customWidth="1"/>
    <col min="2" max="9" width="9" style="194" customWidth="1"/>
    <col min="10" max="10" width="32.85546875" style="194" customWidth="1"/>
    <col min="11" max="11" width="5.85546875" style="194" bestFit="1" customWidth="1"/>
    <col min="12" max="14" width="1.7109375" style="194" bestFit="1" customWidth="1"/>
    <col min="15" max="16384" width="24.140625" style="194"/>
  </cols>
  <sheetData>
    <row r="1" spans="1:10" ht="12" customHeight="1">
      <c r="A1" s="935" t="s">
        <v>1884</v>
      </c>
      <c r="B1" s="935"/>
      <c r="C1" s="935"/>
      <c r="D1" s="935"/>
      <c r="E1" s="935"/>
      <c r="F1" s="935"/>
      <c r="G1" s="935"/>
      <c r="H1" s="935"/>
      <c r="I1" s="935"/>
      <c r="J1" s="935"/>
    </row>
    <row r="2" spans="1:10" ht="12" customHeight="1">
      <c r="A2" s="936" t="s">
        <v>1885</v>
      </c>
      <c r="B2" s="936"/>
      <c r="C2" s="936"/>
      <c r="D2" s="936"/>
      <c r="E2" s="936"/>
      <c r="F2" s="936"/>
      <c r="G2" s="936"/>
      <c r="H2" s="936"/>
      <c r="I2" s="936"/>
      <c r="J2" s="936"/>
    </row>
    <row r="3" spans="1:10" ht="12" customHeight="1" thickBot="1"/>
    <row r="4" spans="1:10" s="93" customFormat="1" ht="12" customHeight="1" thickBot="1">
      <c r="A4" s="812"/>
      <c r="B4" s="1041" t="s">
        <v>311</v>
      </c>
      <c r="C4" s="1041"/>
      <c r="D4" s="1041"/>
      <c r="E4" s="1041"/>
      <c r="F4" s="1041"/>
      <c r="G4" s="1041"/>
      <c r="H4" s="1041"/>
      <c r="I4" s="838" t="s">
        <v>495</v>
      </c>
    </row>
    <row r="5" spans="1:10" s="93" customFormat="1" ht="21" customHeight="1" thickBot="1">
      <c r="A5" s="664"/>
      <c r="B5" s="813" t="s">
        <v>489</v>
      </c>
      <c r="C5" s="813" t="s">
        <v>490</v>
      </c>
      <c r="D5" s="813" t="s">
        <v>491</v>
      </c>
      <c r="E5" s="813" t="s">
        <v>672</v>
      </c>
      <c r="F5" s="813" t="s">
        <v>673</v>
      </c>
      <c r="G5" s="813" t="s">
        <v>674</v>
      </c>
      <c r="H5" s="813" t="s">
        <v>1630</v>
      </c>
      <c r="I5" s="813" t="s">
        <v>489</v>
      </c>
      <c r="J5" s="839"/>
    </row>
    <row r="6" spans="1:10" s="93" customFormat="1" ht="12" customHeight="1">
      <c r="A6" s="840" t="s">
        <v>1855</v>
      </c>
      <c r="B6" s="841"/>
      <c r="C6" s="841"/>
      <c r="D6" s="841"/>
      <c r="E6" s="841"/>
      <c r="F6" s="841"/>
      <c r="G6" s="841"/>
      <c r="H6" s="841"/>
      <c r="J6" s="249" t="s">
        <v>495</v>
      </c>
    </row>
    <row r="7" spans="1:10" s="93" customFormat="1" ht="12" customHeight="1">
      <c r="A7" s="842" t="s">
        <v>1856</v>
      </c>
      <c r="B7" s="843">
        <v>2994</v>
      </c>
      <c r="C7" s="843">
        <v>3758</v>
      </c>
      <c r="D7" s="843">
        <v>4269</v>
      </c>
      <c r="E7" s="843">
        <v>4304</v>
      </c>
      <c r="F7" s="843">
        <v>3379</v>
      </c>
      <c r="G7" s="843">
        <v>4533</v>
      </c>
      <c r="H7" s="843">
        <v>3646</v>
      </c>
      <c r="I7" s="843">
        <v>50263</v>
      </c>
      <c r="J7" s="844" t="s">
        <v>708</v>
      </c>
    </row>
    <row r="8" spans="1:10" s="93" customFormat="1" ht="12" customHeight="1">
      <c r="A8" s="816" t="s">
        <v>1949</v>
      </c>
      <c r="B8" s="843">
        <v>50809</v>
      </c>
      <c r="C8" s="843">
        <v>79087</v>
      </c>
      <c r="D8" s="843">
        <v>101914</v>
      </c>
      <c r="E8" s="843">
        <v>226391</v>
      </c>
      <c r="F8" s="843">
        <v>68578</v>
      </c>
      <c r="G8" s="843">
        <v>59674</v>
      </c>
      <c r="H8" s="843">
        <v>49841</v>
      </c>
      <c r="I8" s="843">
        <v>1133593</v>
      </c>
      <c r="J8" s="845" t="s">
        <v>1886</v>
      </c>
    </row>
    <row r="9" spans="1:10" s="249" customFormat="1" ht="12" customHeight="1">
      <c r="A9" s="846" t="s">
        <v>1887</v>
      </c>
      <c r="B9" s="847"/>
      <c r="C9" s="847"/>
      <c r="D9" s="847"/>
      <c r="E9" s="847"/>
      <c r="F9" s="847"/>
      <c r="G9" s="847"/>
      <c r="H9" s="847"/>
      <c r="I9" s="847"/>
      <c r="J9" s="846" t="s">
        <v>1888</v>
      </c>
    </row>
    <row r="10" spans="1:10" s="93" customFormat="1" ht="12" customHeight="1">
      <c r="A10" s="848" t="s">
        <v>1858</v>
      </c>
      <c r="B10" s="841"/>
      <c r="C10" s="841"/>
      <c r="D10" s="841"/>
      <c r="E10" s="841"/>
      <c r="F10" s="841"/>
      <c r="G10" s="841"/>
      <c r="H10" s="841"/>
      <c r="I10" s="841"/>
      <c r="J10" s="849" t="s">
        <v>1859</v>
      </c>
    </row>
    <row r="11" spans="1:10" s="93" customFormat="1" ht="12" customHeight="1">
      <c r="A11" s="842" t="s">
        <v>1856</v>
      </c>
      <c r="B11" s="843">
        <v>29</v>
      </c>
      <c r="C11" s="843">
        <v>21</v>
      </c>
      <c r="D11" s="843">
        <v>16</v>
      </c>
      <c r="E11" s="843">
        <v>23</v>
      </c>
      <c r="F11" s="843">
        <v>24</v>
      </c>
      <c r="G11" s="843">
        <v>31</v>
      </c>
      <c r="H11" s="843">
        <v>16</v>
      </c>
      <c r="I11" s="843">
        <v>289</v>
      </c>
      <c r="J11" s="844" t="s">
        <v>708</v>
      </c>
    </row>
    <row r="12" spans="1:10" s="93" customFormat="1" ht="12" customHeight="1">
      <c r="A12" s="816" t="s">
        <v>1949</v>
      </c>
      <c r="B12" s="843">
        <v>4445</v>
      </c>
      <c r="C12" s="843">
        <v>4050</v>
      </c>
      <c r="D12" s="843">
        <v>40624</v>
      </c>
      <c r="E12" s="843">
        <v>1626</v>
      </c>
      <c r="F12" s="843">
        <v>22249</v>
      </c>
      <c r="G12" s="843">
        <v>9900</v>
      </c>
      <c r="H12" s="843">
        <v>1592</v>
      </c>
      <c r="I12" s="843">
        <v>129549</v>
      </c>
      <c r="J12" s="845" t="s">
        <v>1886</v>
      </c>
    </row>
    <row r="13" spans="1:10" s="93" customFormat="1" ht="12" customHeight="1">
      <c r="A13" s="850" t="s">
        <v>1860</v>
      </c>
      <c r="B13" s="841"/>
      <c r="C13" s="841"/>
      <c r="D13" s="841"/>
      <c r="E13" s="841"/>
      <c r="F13" s="841"/>
      <c r="G13" s="841"/>
      <c r="H13" s="841"/>
      <c r="I13" s="841"/>
      <c r="J13" s="849" t="s">
        <v>1861</v>
      </c>
    </row>
    <row r="14" spans="1:10" s="93" customFormat="1" ht="12" customHeight="1">
      <c r="A14" s="842" t="s">
        <v>1856</v>
      </c>
      <c r="B14" s="843">
        <v>2934</v>
      </c>
      <c r="C14" s="843">
        <v>3703</v>
      </c>
      <c r="D14" s="843">
        <v>4229</v>
      </c>
      <c r="E14" s="843">
        <v>4247</v>
      </c>
      <c r="F14" s="843">
        <v>3335</v>
      </c>
      <c r="G14" s="843">
        <v>4455</v>
      </c>
      <c r="H14" s="843">
        <v>3587</v>
      </c>
      <c r="I14" s="843">
        <v>49519</v>
      </c>
      <c r="J14" s="844" t="s">
        <v>708</v>
      </c>
    </row>
    <row r="15" spans="1:10" s="93" customFormat="1" ht="12" customHeight="1">
      <c r="A15" s="816" t="s">
        <v>1949</v>
      </c>
      <c r="B15" s="843">
        <v>45693</v>
      </c>
      <c r="C15" s="843">
        <v>49855</v>
      </c>
      <c r="D15" s="843">
        <v>60569</v>
      </c>
      <c r="E15" s="843">
        <v>44198</v>
      </c>
      <c r="F15" s="843">
        <v>45456</v>
      </c>
      <c r="G15" s="843">
        <v>48612</v>
      </c>
      <c r="H15" s="843">
        <v>45960</v>
      </c>
      <c r="I15" s="843">
        <v>631463</v>
      </c>
      <c r="J15" s="845" t="s">
        <v>1886</v>
      </c>
    </row>
    <row r="16" spans="1:10" s="93" customFormat="1" ht="12" customHeight="1">
      <c r="A16" s="850" t="s">
        <v>1862</v>
      </c>
      <c r="B16" s="841"/>
      <c r="C16" s="841"/>
      <c r="D16" s="841"/>
      <c r="E16" s="841"/>
      <c r="F16" s="841"/>
      <c r="G16" s="841"/>
      <c r="H16" s="841"/>
      <c r="I16" s="841"/>
      <c r="J16" s="851" t="s">
        <v>1599</v>
      </c>
    </row>
    <row r="17" spans="1:10" s="93" customFormat="1" ht="12" customHeight="1">
      <c r="A17" s="852" t="s">
        <v>1856</v>
      </c>
      <c r="B17" s="843">
        <v>19</v>
      </c>
      <c r="C17" s="843">
        <v>24</v>
      </c>
      <c r="D17" s="843">
        <v>18</v>
      </c>
      <c r="E17" s="843">
        <v>28</v>
      </c>
      <c r="F17" s="843">
        <v>15</v>
      </c>
      <c r="G17" s="843">
        <v>35</v>
      </c>
      <c r="H17" s="843">
        <v>37</v>
      </c>
      <c r="I17" s="843">
        <v>313</v>
      </c>
      <c r="J17" s="844" t="s">
        <v>708</v>
      </c>
    </row>
    <row r="18" spans="1:10" s="93" customFormat="1" ht="12" customHeight="1">
      <c r="A18" s="816" t="s">
        <v>1949</v>
      </c>
      <c r="B18" s="843">
        <v>33</v>
      </c>
      <c r="C18" s="843">
        <v>12</v>
      </c>
      <c r="D18" s="843">
        <v>14</v>
      </c>
      <c r="E18" s="843">
        <v>180010</v>
      </c>
      <c r="F18" s="843">
        <v>11</v>
      </c>
      <c r="G18" s="843">
        <v>86</v>
      </c>
      <c r="H18" s="843">
        <v>100</v>
      </c>
      <c r="I18" s="843">
        <v>181010</v>
      </c>
      <c r="J18" s="845" t="s">
        <v>1886</v>
      </c>
    </row>
    <row r="19" spans="1:10" s="93" customFormat="1" ht="12" customHeight="1">
      <c r="A19" s="846" t="s">
        <v>1889</v>
      </c>
      <c r="B19" s="853"/>
      <c r="C19" s="853"/>
      <c r="D19" s="853"/>
      <c r="E19" s="853"/>
      <c r="F19" s="853"/>
      <c r="G19" s="853"/>
      <c r="H19" s="853"/>
      <c r="I19" s="853"/>
      <c r="J19" s="854" t="s">
        <v>1890</v>
      </c>
    </row>
    <row r="20" spans="1:10" s="93" customFormat="1" ht="12" customHeight="1">
      <c r="A20" s="850" t="s">
        <v>1858</v>
      </c>
      <c r="B20" s="853"/>
      <c r="C20" s="853"/>
      <c r="D20" s="853"/>
      <c r="E20" s="853"/>
      <c r="F20" s="853"/>
      <c r="G20" s="853"/>
      <c r="H20" s="853"/>
      <c r="I20" s="853"/>
      <c r="J20" s="849" t="s">
        <v>1859</v>
      </c>
    </row>
    <row r="21" spans="1:10" s="93" customFormat="1" ht="12" customHeight="1">
      <c r="A21" s="852" t="s">
        <v>1856</v>
      </c>
      <c r="B21" s="436">
        <v>0</v>
      </c>
      <c r="C21" s="436">
        <v>0</v>
      </c>
      <c r="D21" s="436">
        <v>1</v>
      </c>
      <c r="E21" s="436">
        <v>1</v>
      </c>
      <c r="F21" s="436">
        <v>0</v>
      </c>
      <c r="G21" s="436">
        <v>0</v>
      </c>
      <c r="H21" s="436">
        <v>1</v>
      </c>
      <c r="I21" s="436">
        <v>33</v>
      </c>
      <c r="J21" s="844" t="s">
        <v>708</v>
      </c>
    </row>
    <row r="22" spans="1:10" s="93" customFormat="1" ht="12" customHeight="1">
      <c r="A22" s="816" t="s">
        <v>1949</v>
      </c>
      <c r="B22" s="436">
        <v>0</v>
      </c>
      <c r="C22" s="436">
        <v>0</v>
      </c>
      <c r="D22" s="436">
        <v>559</v>
      </c>
      <c r="E22" s="436">
        <v>100</v>
      </c>
      <c r="F22" s="436">
        <v>0</v>
      </c>
      <c r="G22" s="436">
        <v>0</v>
      </c>
      <c r="H22" s="436">
        <v>1000</v>
      </c>
      <c r="I22" s="436">
        <v>144497</v>
      </c>
      <c r="J22" s="845" t="s">
        <v>1886</v>
      </c>
    </row>
    <row r="23" spans="1:10" s="93" customFormat="1" ht="12" customHeight="1">
      <c r="A23" s="850" t="s">
        <v>1860</v>
      </c>
      <c r="B23" s="855"/>
      <c r="C23" s="855"/>
      <c r="D23" s="855"/>
      <c r="E23" s="855"/>
      <c r="F23" s="855"/>
      <c r="G23" s="855"/>
      <c r="H23" s="855"/>
      <c r="I23" s="855"/>
      <c r="J23" s="849" t="s">
        <v>1861</v>
      </c>
    </row>
    <row r="24" spans="1:10" s="93" customFormat="1" ht="12" customHeight="1">
      <c r="A24" s="842" t="s">
        <v>1856</v>
      </c>
      <c r="B24" s="843">
        <v>12</v>
      </c>
      <c r="C24" s="843">
        <v>10</v>
      </c>
      <c r="D24" s="843">
        <v>5</v>
      </c>
      <c r="E24" s="843">
        <v>5</v>
      </c>
      <c r="F24" s="843">
        <v>5</v>
      </c>
      <c r="G24" s="843">
        <v>12</v>
      </c>
      <c r="H24" s="843">
        <v>5</v>
      </c>
      <c r="I24" s="843">
        <v>109</v>
      </c>
      <c r="J24" s="844" t="s">
        <v>708</v>
      </c>
    </row>
    <row r="25" spans="1:10" s="93" customFormat="1" ht="12" customHeight="1">
      <c r="A25" s="816" t="s">
        <v>1949</v>
      </c>
      <c r="B25" s="843">
        <v>638</v>
      </c>
      <c r="C25" s="843">
        <v>25170</v>
      </c>
      <c r="D25" s="843">
        <v>148</v>
      </c>
      <c r="E25" s="843">
        <v>457</v>
      </c>
      <c r="F25" s="843">
        <v>862</v>
      </c>
      <c r="G25" s="843">
        <v>1076</v>
      </c>
      <c r="H25" s="843">
        <v>1189</v>
      </c>
      <c r="I25" s="843">
        <v>47074</v>
      </c>
      <c r="J25" s="845" t="s">
        <v>1886</v>
      </c>
    </row>
    <row r="26" spans="1:10" s="93" customFormat="1" ht="12" customHeight="1">
      <c r="A26" s="850" t="s">
        <v>1862</v>
      </c>
      <c r="B26" s="855"/>
      <c r="C26" s="855"/>
      <c r="D26" s="855"/>
      <c r="E26" s="855"/>
      <c r="F26" s="855"/>
      <c r="G26" s="855"/>
      <c r="H26" s="855"/>
      <c r="I26" s="855"/>
      <c r="J26" s="851" t="s">
        <v>1599</v>
      </c>
    </row>
    <row r="27" spans="1:10" s="93" customFormat="1" ht="12" customHeight="1">
      <c r="A27" s="842" t="s">
        <v>1856</v>
      </c>
      <c r="B27" s="436">
        <v>0</v>
      </c>
      <c r="C27" s="436">
        <v>0</v>
      </c>
      <c r="D27" s="436">
        <v>0</v>
      </c>
      <c r="E27" s="436">
        <v>0</v>
      </c>
      <c r="F27" s="436">
        <v>0</v>
      </c>
      <c r="G27" s="436">
        <v>0</v>
      </c>
      <c r="H27" s="436">
        <v>0</v>
      </c>
      <c r="I27" s="436">
        <v>0</v>
      </c>
      <c r="J27" s="844" t="s">
        <v>708</v>
      </c>
    </row>
    <row r="28" spans="1:10" s="93" customFormat="1" ht="12" customHeight="1" thickBot="1">
      <c r="A28" s="816" t="s">
        <v>1949</v>
      </c>
      <c r="B28" s="436">
        <v>0</v>
      </c>
      <c r="C28" s="436">
        <v>0</v>
      </c>
      <c r="D28" s="436">
        <v>0</v>
      </c>
      <c r="E28" s="436">
        <v>0</v>
      </c>
      <c r="F28" s="436">
        <v>0</v>
      </c>
      <c r="G28" s="436">
        <v>0</v>
      </c>
      <c r="H28" s="436">
        <v>0</v>
      </c>
      <c r="I28" s="436">
        <v>0</v>
      </c>
      <c r="J28" s="845" t="s">
        <v>1886</v>
      </c>
    </row>
    <row r="29" spans="1:10" s="5" customFormat="1" ht="12" customHeight="1" thickBot="1">
      <c r="A29" s="882"/>
      <c r="B29" s="1041" t="s">
        <v>375</v>
      </c>
      <c r="C29" s="1041"/>
      <c r="D29" s="1041"/>
      <c r="E29" s="1041"/>
      <c r="F29" s="1041"/>
      <c r="G29" s="1041"/>
      <c r="H29" s="1041"/>
      <c r="I29" s="838" t="s">
        <v>495</v>
      </c>
    </row>
    <row r="30" spans="1:10" s="5" customFormat="1" ht="21" customHeight="1" thickBot="1">
      <c r="A30" s="882"/>
      <c r="B30" s="813" t="s">
        <v>541</v>
      </c>
      <c r="C30" s="813" t="s">
        <v>490</v>
      </c>
      <c r="D30" s="813" t="s">
        <v>542</v>
      </c>
      <c r="E30" s="813" t="s">
        <v>697</v>
      </c>
      <c r="F30" s="813" t="s">
        <v>698</v>
      </c>
      <c r="G30" s="813" t="s">
        <v>674</v>
      </c>
      <c r="H30" s="813" t="s">
        <v>1630</v>
      </c>
      <c r="I30" s="813" t="s">
        <v>541</v>
      </c>
    </row>
    <row r="31" spans="1:10" s="5" customFormat="1" ht="12" customHeight="1">
      <c r="A31" s="257" t="s">
        <v>1870</v>
      </c>
      <c r="B31" s="856"/>
      <c r="C31" s="856"/>
      <c r="D31" s="856"/>
      <c r="E31" s="856"/>
      <c r="F31" s="856"/>
      <c r="G31" s="856"/>
      <c r="H31" s="856"/>
    </row>
    <row r="32" spans="1:10" s="5" customFormat="1" ht="12" customHeight="1">
      <c r="A32" s="257" t="s">
        <v>1891</v>
      </c>
      <c r="B32" s="856"/>
      <c r="C32" s="856"/>
      <c r="D32" s="856"/>
      <c r="E32" s="856"/>
      <c r="F32" s="856"/>
      <c r="G32" s="856"/>
      <c r="H32" s="856"/>
    </row>
    <row r="33" spans="1:9" s="5" customFormat="1" ht="12" customHeight="1">
      <c r="A33" s="882"/>
      <c r="B33" s="856"/>
      <c r="C33" s="856"/>
      <c r="D33" s="856"/>
      <c r="E33" s="856"/>
      <c r="F33" s="856"/>
      <c r="G33" s="856"/>
      <c r="H33" s="856"/>
    </row>
    <row r="34" spans="1:9" s="5" customFormat="1" ht="12" customHeight="1">
      <c r="A34" s="90" t="s">
        <v>142</v>
      </c>
    </row>
    <row r="35" spans="1:9" s="29" customFormat="1" ht="12" customHeight="1">
      <c r="A35" s="91" t="s">
        <v>1892</v>
      </c>
      <c r="B35" s="857"/>
      <c r="C35" s="857"/>
      <c r="D35" s="857"/>
      <c r="E35" s="857"/>
      <c r="F35" s="857"/>
      <c r="G35" s="857"/>
      <c r="H35" s="857"/>
      <c r="I35" s="857"/>
    </row>
    <row r="36" spans="1:9" s="93" customFormat="1"/>
    <row r="37" spans="1:9" s="93" customFormat="1"/>
    <row r="38" spans="1:9">
      <c r="A38" s="93"/>
      <c r="B38" s="93"/>
      <c r="C38" s="93"/>
      <c r="D38" s="93"/>
      <c r="E38" s="93"/>
      <c r="F38" s="93"/>
      <c r="G38" s="93"/>
      <c r="H38" s="93"/>
      <c r="I38" s="93"/>
    </row>
    <row r="39" spans="1:9">
      <c r="A39" s="93"/>
      <c r="B39" s="93"/>
      <c r="C39" s="93"/>
      <c r="D39" s="93"/>
      <c r="E39" s="93"/>
      <c r="F39" s="93"/>
      <c r="G39" s="93"/>
      <c r="H39" s="93"/>
      <c r="I39" s="93"/>
    </row>
    <row r="40" spans="1:9">
      <c r="A40" s="93"/>
      <c r="B40" s="93"/>
      <c r="C40" s="93"/>
      <c r="D40" s="93"/>
      <c r="E40" s="93"/>
      <c r="F40" s="93"/>
      <c r="G40" s="93"/>
      <c r="H40" s="93"/>
      <c r="I40" s="93"/>
    </row>
    <row r="41" spans="1:9">
      <c r="A41" s="93"/>
      <c r="B41" s="93"/>
      <c r="C41" s="93"/>
      <c r="D41" s="93"/>
      <c r="E41" s="93"/>
      <c r="F41" s="93"/>
      <c r="G41" s="93"/>
      <c r="H41" s="93"/>
      <c r="I41" s="93"/>
    </row>
    <row r="42" spans="1:9">
      <c r="A42" s="93"/>
      <c r="B42" s="93"/>
      <c r="C42" s="93"/>
      <c r="D42" s="93"/>
      <c r="E42" s="93"/>
      <c r="F42" s="93"/>
      <c r="G42" s="93"/>
      <c r="H42" s="93"/>
      <c r="I42" s="93"/>
    </row>
    <row r="43" spans="1:9">
      <c r="A43" s="93"/>
      <c r="B43" s="93"/>
      <c r="C43" s="93"/>
      <c r="D43" s="93"/>
      <c r="E43" s="93"/>
      <c r="F43" s="93"/>
      <c r="G43" s="93"/>
      <c r="H43" s="93"/>
      <c r="I43" s="93"/>
    </row>
    <row r="44" spans="1:9">
      <c r="A44" s="93"/>
      <c r="B44" s="93"/>
      <c r="C44" s="93"/>
      <c r="D44" s="93"/>
      <c r="E44" s="93"/>
      <c r="F44" s="93"/>
      <c r="G44" s="93"/>
      <c r="H44" s="93"/>
      <c r="I44" s="93"/>
    </row>
    <row r="45" spans="1:9">
      <c r="A45" s="93"/>
      <c r="B45" s="93"/>
      <c r="C45" s="93"/>
      <c r="D45" s="93"/>
      <c r="E45" s="93"/>
      <c r="F45" s="93"/>
      <c r="G45" s="93"/>
      <c r="H45" s="93"/>
      <c r="I45" s="93"/>
    </row>
    <row r="46" spans="1:9">
      <c r="A46" s="93"/>
      <c r="B46" s="93"/>
      <c r="C46" s="93"/>
      <c r="D46" s="93"/>
      <c r="E46" s="93"/>
      <c r="F46" s="93"/>
      <c r="G46" s="93"/>
      <c r="H46" s="93"/>
      <c r="I46" s="93"/>
    </row>
    <row r="47" spans="1:9">
      <c r="A47" s="93"/>
      <c r="B47" s="93"/>
      <c r="C47" s="93"/>
      <c r="D47" s="93"/>
      <c r="E47" s="93"/>
      <c r="F47" s="93"/>
      <c r="G47" s="93"/>
      <c r="H47" s="93"/>
      <c r="I47" s="93"/>
    </row>
    <row r="48" spans="1:9">
      <c r="A48" s="93"/>
      <c r="B48" s="93"/>
      <c r="C48" s="93"/>
      <c r="D48" s="93"/>
      <c r="E48" s="93"/>
      <c r="F48" s="93"/>
      <c r="G48" s="93"/>
      <c r="H48" s="93"/>
      <c r="I48" s="93"/>
    </row>
    <row r="49" spans="1:9">
      <c r="A49" s="93"/>
      <c r="B49" s="93"/>
      <c r="C49" s="93"/>
      <c r="D49" s="93"/>
      <c r="E49" s="93"/>
      <c r="F49" s="93"/>
      <c r="G49" s="93"/>
      <c r="H49" s="93"/>
      <c r="I49" s="93"/>
    </row>
    <row r="50" spans="1:9">
      <c r="A50" s="93"/>
      <c r="B50" s="93"/>
      <c r="C50" s="93"/>
      <c r="D50" s="93"/>
      <c r="E50" s="93"/>
      <c r="F50" s="93"/>
      <c r="G50" s="93"/>
      <c r="H50" s="93"/>
      <c r="I50" s="93"/>
    </row>
    <row r="51" spans="1:9">
      <c r="A51" s="93"/>
      <c r="B51" s="93"/>
      <c r="C51" s="93"/>
      <c r="D51" s="93"/>
      <c r="E51" s="93"/>
      <c r="F51" s="93"/>
      <c r="G51" s="93"/>
      <c r="H51" s="93"/>
      <c r="I51" s="93"/>
    </row>
    <row r="52" spans="1:9">
      <c r="A52" s="93"/>
      <c r="B52" s="93"/>
      <c r="C52" s="93"/>
      <c r="D52" s="93"/>
      <c r="E52" s="93"/>
      <c r="F52" s="93"/>
      <c r="G52" s="93"/>
      <c r="H52" s="93"/>
      <c r="I52" s="93"/>
    </row>
    <row r="53" spans="1:9">
      <c r="A53" s="93"/>
      <c r="B53" s="93"/>
      <c r="C53" s="93"/>
      <c r="D53" s="93"/>
      <c r="E53" s="93"/>
      <c r="F53" s="93"/>
      <c r="G53" s="93"/>
      <c r="H53" s="93"/>
      <c r="I53" s="93"/>
    </row>
    <row r="54" spans="1:9">
      <c r="A54" s="93"/>
      <c r="B54" s="93"/>
      <c r="C54" s="93"/>
      <c r="D54" s="93"/>
      <c r="E54" s="93"/>
      <c r="F54" s="93"/>
      <c r="G54" s="93"/>
      <c r="H54" s="93"/>
      <c r="I54" s="93"/>
    </row>
    <row r="55" spans="1:9">
      <c r="A55" s="93"/>
      <c r="B55" s="93"/>
      <c r="C55" s="93"/>
      <c r="D55" s="93"/>
      <c r="E55" s="93"/>
      <c r="F55" s="93"/>
      <c r="G55" s="93"/>
      <c r="H55" s="93"/>
      <c r="I55" s="93"/>
    </row>
    <row r="56" spans="1:9">
      <c r="A56" s="93"/>
      <c r="B56" s="93"/>
      <c r="C56" s="93"/>
      <c r="D56" s="93"/>
      <c r="E56" s="93"/>
      <c r="F56" s="93"/>
      <c r="G56" s="93"/>
      <c r="H56" s="93"/>
      <c r="I56" s="93"/>
    </row>
    <row r="57" spans="1:9">
      <c r="A57" s="93"/>
      <c r="B57" s="93"/>
      <c r="C57" s="93"/>
      <c r="D57" s="93"/>
      <c r="E57" s="93"/>
      <c r="F57" s="93"/>
      <c r="G57" s="93"/>
      <c r="H57" s="93"/>
      <c r="I57" s="93"/>
    </row>
    <row r="58" spans="1:9">
      <c r="A58" s="93"/>
      <c r="B58" s="93"/>
      <c r="C58" s="93"/>
      <c r="D58" s="93"/>
      <c r="E58" s="93"/>
      <c r="F58" s="93"/>
      <c r="G58" s="93"/>
      <c r="H58" s="93"/>
      <c r="I58" s="93"/>
    </row>
    <row r="59" spans="1:9">
      <c r="A59" s="93"/>
      <c r="B59" s="93"/>
      <c r="C59" s="93"/>
      <c r="D59" s="93"/>
      <c r="E59" s="93"/>
      <c r="F59" s="93"/>
      <c r="G59" s="93"/>
      <c r="H59" s="93"/>
      <c r="I59" s="93"/>
    </row>
    <row r="60" spans="1:9">
      <c r="A60" s="93"/>
      <c r="B60" s="93"/>
      <c r="C60" s="93"/>
      <c r="D60" s="93"/>
      <c r="E60" s="93"/>
      <c r="F60" s="93"/>
      <c r="G60" s="93"/>
      <c r="H60" s="93"/>
      <c r="I60" s="93"/>
    </row>
    <row r="61" spans="1:9">
      <c r="A61" s="93"/>
      <c r="B61" s="93"/>
      <c r="C61" s="93"/>
      <c r="D61" s="93"/>
      <c r="E61" s="93"/>
      <c r="F61" s="93"/>
      <c r="G61" s="93"/>
      <c r="H61" s="93"/>
      <c r="I61" s="93"/>
    </row>
    <row r="62" spans="1:9">
      <c r="A62" s="93"/>
      <c r="B62" s="93"/>
      <c r="C62" s="93"/>
      <c r="D62" s="93"/>
      <c r="E62" s="93"/>
      <c r="F62" s="93"/>
      <c r="G62" s="93"/>
      <c r="H62" s="93"/>
      <c r="I62" s="93"/>
    </row>
    <row r="63" spans="1:9">
      <c r="A63" s="93"/>
      <c r="B63" s="93"/>
      <c r="C63" s="93"/>
      <c r="D63" s="93"/>
      <c r="E63" s="93"/>
      <c r="F63" s="93"/>
      <c r="G63" s="93"/>
      <c r="H63" s="93"/>
      <c r="I63" s="93"/>
    </row>
    <row r="64" spans="1:9">
      <c r="A64" s="93"/>
      <c r="B64" s="93"/>
      <c r="C64" s="93"/>
      <c r="D64" s="93"/>
      <c r="E64" s="93"/>
      <c r="F64" s="93"/>
      <c r="G64" s="93"/>
      <c r="H64" s="93"/>
      <c r="I64" s="93"/>
    </row>
    <row r="65" spans="1:9">
      <c r="A65" s="93"/>
      <c r="B65" s="93"/>
      <c r="C65" s="93"/>
      <c r="D65" s="93"/>
      <c r="E65" s="93"/>
      <c r="F65" s="93"/>
      <c r="G65" s="93"/>
      <c r="H65" s="93"/>
      <c r="I65" s="93"/>
    </row>
    <row r="66" spans="1:9">
      <c r="A66" s="93"/>
      <c r="B66" s="93"/>
      <c r="C66" s="93"/>
      <c r="D66" s="93"/>
      <c r="E66" s="93"/>
      <c r="F66" s="93"/>
      <c r="G66" s="93"/>
      <c r="H66" s="93"/>
      <c r="I66" s="93"/>
    </row>
    <row r="67" spans="1:9">
      <c r="A67" s="93"/>
      <c r="B67" s="93"/>
      <c r="C67" s="93"/>
      <c r="D67" s="93"/>
      <c r="E67" s="93"/>
      <c r="F67" s="93"/>
      <c r="G67" s="93"/>
      <c r="H67" s="93"/>
      <c r="I67" s="93"/>
    </row>
    <row r="68" spans="1:9">
      <c r="A68" s="93"/>
      <c r="B68" s="93"/>
      <c r="C68" s="93"/>
      <c r="D68" s="93"/>
      <c r="E68" s="93"/>
      <c r="F68" s="93"/>
      <c r="G68" s="93"/>
      <c r="H68" s="93"/>
      <c r="I68" s="93"/>
    </row>
    <row r="69" spans="1:9">
      <c r="A69" s="93"/>
      <c r="B69" s="93"/>
      <c r="C69" s="93"/>
      <c r="D69" s="93"/>
      <c r="E69" s="93"/>
      <c r="F69" s="93"/>
      <c r="G69" s="93"/>
      <c r="H69" s="93"/>
      <c r="I69" s="93"/>
    </row>
    <row r="70" spans="1:9">
      <c r="A70" s="93"/>
      <c r="B70" s="93"/>
      <c r="C70" s="93"/>
      <c r="D70" s="93"/>
      <c r="E70" s="93"/>
      <c r="F70" s="93"/>
      <c r="G70" s="93"/>
      <c r="H70" s="93"/>
      <c r="I70" s="93"/>
    </row>
    <row r="71" spans="1:9">
      <c r="A71" s="93"/>
      <c r="B71" s="93"/>
      <c r="C71" s="93"/>
      <c r="D71" s="93"/>
      <c r="E71" s="93"/>
      <c r="F71" s="93"/>
      <c r="G71" s="93"/>
      <c r="H71" s="93"/>
      <c r="I71" s="93"/>
    </row>
    <row r="72" spans="1:9">
      <c r="A72" s="93"/>
      <c r="B72" s="93"/>
      <c r="C72" s="93"/>
      <c r="D72" s="93"/>
      <c r="E72" s="93"/>
      <c r="F72" s="93"/>
      <c r="G72" s="93"/>
      <c r="H72" s="93"/>
      <c r="I72" s="93"/>
    </row>
    <row r="73" spans="1:9">
      <c r="A73" s="93"/>
      <c r="B73" s="93"/>
      <c r="C73" s="93"/>
      <c r="D73" s="93"/>
      <c r="E73" s="93"/>
      <c r="F73" s="93"/>
      <c r="G73" s="93"/>
      <c r="H73" s="93"/>
      <c r="I73" s="93"/>
    </row>
    <row r="74" spans="1:9">
      <c r="A74" s="93"/>
      <c r="B74" s="93"/>
      <c r="C74" s="93"/>
      <c r="D74" s="93"/>
      <c r="E74" s="93"/>
      <c r="F74" s="93"/>
      <c r="G74" s="93"/>
      <c r="H74" s="93"/>
      <c r="I74" s="93"/>
    </row>
    <row r="75" spans="1:9">
      <c r="A75" s="93"/>
      <c r="B75" s="93"/>
      <c r="C75" s="93"/>
      <c r="D75" s="93"/>
      <c r="E75" s="93"/>
      <c r="F75" s="93"/>
      <c r="G75" s="93"/>
      <c r="H75" s="93"/>
      <c r="I75" s="93"/>
    </row>
    <row r="76" spans="1:9">
      <c r="A76" s="93"/>
      <c r="B76" s="93"/>
      <c r="C76" s="93"/>
      <c r="D76" s="93"/>
      <c r="E76" s="93"/>
      <c r="F76" s="93"/>
      <c r="G76" s="93"/>
      <c r="H76" s="93"/>
      <c r="I76" s="93"/>
    </row>
    <row r="77" spans="1:9">
      <c r="A77" s="93"/>
      <c r="B77" s="93"/>
      <c r="C77" s="93"/>
      <c r="D77" s="93"/>
      <c r="E77" s="93"/>
      <c r="F77" s="93"/>
      <c r="G77" s="93"/>
      <c r="H77" s="93"/>
      <c r="I77" s="93"/>
    </row>
    <row r="78" spans="1:9">
      <c r="A78" s="93"/>
      <c r="B78" s="93"/>
      <c r="C78" s="93"/>
      <c r="D78" s="93"/>
      <c r="E78" s="93"/>
      <c r="F78" s="93"/>
      <c r="G78" s="93"/>
      <c r="H78" s="93"/>
      <c r="I78" s="93"/>
    </row>
    <row r="79" spans="1:9">
      <c r="A79" s="93"/>
      <c r="B79" s="93"/>
      <c r="C79" s="93"/>
      <c r="D79" s="93"/>
      <c r="E79" s="93"/>
      <c r="F79" s="93"/>
      <c r="G79" s="93"/>
      <c r="H79" s="93"/>
      <c r="I79" s="93"/>
    </row>
    <row r="80" spans="1:9">
      <c r="A80" s="93"/>
      <c r="B80" s="93"/>
      <c r="C80" s="93"/>
      <c r="D80" s="93"/>
      <c r="E80" s="93"/>
      <c r="F80" s="93"/>
      <c r="G80" s="93"/>
      <c r="H80" s="93"/>
      <c r="I80" s="93"/>
    </row>
    <row r="81" spans="1:9">
      <c r="A81" s="93"/>
      <c r="B81" s="93"/>
      <c r="C81" s="93"/>
      <c r="D81" s="93"/>
      <c r="E81" s="93"/>
      <c r="F81" s="93"/>
      <c r="G81" s="93"/>
      <c r="H81" s="93"/>
      <c r="I81" s="93"/>
    </row>
    <row r="82" spans="1:9">
      <c r="A82" s="93"/>
      <c r="B82" s="93"/>
      <c r="C82" s="93"/>
      <c r="D82" s="93"/>
      <c r="E82" s="93"/>
      <c r="F82" s="93"/>
      <c r="G82" s="93"/>
      <c r="H82" s="93"/>
      <c r="I82" s="93"/>
    </row>
    <row r="83" spans="1:9">
      <c r="A83" s="93"/>
      <c r="B83" s="93"/>
      <c r="C83" s="93"/>
      <c r="D83" s="93"/>
      <c r="E83" s="93"/>
      <c r="F83" s="93"/>
      <c r="G83" s="93"/>
      <c r="H83" s="93"/>
      <c r="I83" s="93"/>
    </row>
  </sheetData>
  <mergeCells count="4">
    <mergeCell ref="A1:J1"/>
    <mergeCell ref="A2:J2"/>
    <mergeCell ref="B4:H4"/>
    <mergeCell ref="B29:H29"/>
  </mergeCells>
  <hyperlinks>
    <hyperlink ref="A35" r:id="rId1" xr:uid="{48E0F289-4EAA-4021-8668-A8A803239D11}"/>
  </hyperlinks>
  <pageMargins left="0.7" right="0.7" top="0.75" bottom="0.75" header="0.3" footer="0.3"/>
  <pageSetup paperSize="9" orientation="portrait" verticalDpi="0"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1CC1F-E73B-46C0-A47A-970690F970B4}">
  <dimension ref="A1:H54"/>
  <sheetViews>
    <sheetView showGridLines="0" workbookViewId="0"/>
  </sheetViews>
  <sheetFormatPr defaultColWidth="8.85546875" defaultRowHeight="11.25"/>
  <cols>
    <col min="1" max="1" width="19.140625" style="126" customWidth="1"/>
    <col min="2" max="6" width="9.85546875" style="126" customWidth="1"/>
    <col min="7" max="7" width="8.85546875" style="126" hidden="1" customWidth="1"/>
    <col min="8" max="8" width="13.85546875" style="126" customWidth="1"/>
    <col min="9" max="16384" width="8.85546875" style="126"/>
  </cols>
  <sheetData>
    <row r="1" spans="1:8" s="858" customFormat="1" ht="12" customHeight="1">
      <c r="A1" s="1043" t="s">
        <v>1893</v>
      </c>
      <c r="B1" s="1043"/>
      <c r="C1" s="1043"/>
      <c r="D1" s="1043"/>
      <c r="E1" s="1043"/>
      <c r="F1" s="1043"/>
      <c r="G1" s="1043"/>
      <c r="H1" s="1043"/>
    </row>
    <row r="2" spans="1:8" s="858" customFormat="1" ht="12" customHeight="1">
      <c r="A2" s="1044" t="s">
        <v>1894</v>
      </c>
      <c r="B2" s="1044"/>
      <c r="C2" s="1044"/>
      <c r="D2" s="1044"/>
      <c r="E2" s="1044"/>
      <c r="F2" s="1044"/>
      <c r="G2" s="1044"/>
      <c r="H2" s="1044"/>
    </row>
    <row r="3" spans="1:8" s="49" customFormat="1" ht="12" customHeight="1" thickBot="1">
      <c r="F3" s="859"/>
    </row>
    <row r="4" spans="1:8" s="49" customFormat="1" ht="12" customHeight="1" thickBot="1">
      <c r="B4" s="910" t="s">
        <v>1895</v>
      </c>
      <c r="C4" s="1045"/>
      <c r="D4" s="1045"/>
      <c r="E4" s="1045"/>
      <c r="F4" s="911"/>
      <c r="G4" s="860"/>
    </row>
    <row r="5" spans="1:8" s="49" customFormat="1" ht="12" customHeight="1" thickBot="1">
      <c r="B5" s="108" t="s">
        <v>1896</v>
      </c>
      <c r="C5" s="108" t="s">
        <v>1897</v>
      </c>
      <c r="D5" s="108" t="s">
        <v>1898</v>
      </c>
      <c r="E5" s="108" t="s">
        <v>1899</v>
      </c>
      <c r="F5" s="108" t="s">
        <v>1900</v>
      </c>
      <c r="G5" s="861"/>
    </row>
    <row r="6" spans="1:8" s="49" customFormat="1" ht="12" customHeight="1" thickBot="1">
      <c r="B6" s="108" t="s">
        <v>1900</v>
      </c>
      <c r="C6" s="108" t="s">
        <v>1901</v>
      </c>
      <c r="D6" s="108" t="s">
        <v>1902</v>
      </c>
      <c r="E6" s="108" t="s">
        <v>1903</v>
      </c>
      <c r="F6" s="108" t="s">
        <v>1904</v>
      </c>
      <c r="G6" s="861"/>
    </row>
    <row r="7" spans="1:8" s="49" customFormat="1" ht="12" customHeight="1">
      <c r="A7" s="862" t="s">
        <v>1905</v>
      </c>
      <c r="B7" s="863">
        <v>1.9</v>
      </c>
      <c r="C7" s="863">
        <v>2.1</v>
      </c>
      <c r="D7" s="863">
        <v>2.1</v>
      </c>
      <c r="E7" s="863">
        <v>2.2000000000000002</v>
      </c>
      <c r="F7" s="863">
        <v>2.4</v>
      </c>
      <c r="G7" s="864"/>
      <c r="H7" s="862" t="s">
        <v>1906</v>
      </c>
    </row>
    <row r="8" spans="1:8" s="49" customFormat="1" ht="12" customHeight="1">
      <c r="A8" s="865" t="s">
        <v>1907</v>
      </c>
      <c r="B8" s="863">
        <v>2.2999999999999998</v>
      </c>
      <c r="C8" s="863">
        <v>2.4</v>
      </c>
      <c r="D8" s="863">
        <v>2.5</v>
      </c>
      <c r="E8" s="863">
        <v>2.6</v>
      </c>
      <c r="F8" s="863">
        <v>2.7</v>
      </c>
      <c r="G8" s="864"/>
      <c r="H8" s="865" t="s">
        <v>1908</v>
      </c>
    </row>
    <row r="9" spans="1:8" s="49" customFormat="1" ht="12" customHeight="1">
      <c r="A9" s="49" t="s">
        <v>1814</v>
      </c>
      <c r="B9" s="103">
        <v>2.2000000000000002</v>
      </c>
      <c r="C9" s="103">
        <v>2.6</v>
      </c>
      <c r="D9" s="103">
        <v>2.5</v>
      </c>
      <c r="E9" s="103">
        <v>2.7</v>
      </c>
      <c r="F9" s="103">
        <v>4.4000000000000004</v>
      </c>
      <c r="G9" s="109"/>
      <c r="H9" s="191" t="s">
        <v>1539</v>
      </c>
    </row>
    <row r="10" spans="1:8" s="49" customFormat="1" ht="12" customHeight="1">
      <c r="A10" s="49" t="s">
        <v>1540</v>
      </c>
      <c r="B10" s="388" t="s">
        <v>1909</v>
      </c>
      <c r="C10" s="388" t="s">
        <v>1910</v>
      </c>
      <c r="D10" s="388" t="s">
        <v>1911</v>
      </c>
      <c r="E10" s="388" t="s">
        <v>1912</v>
      </c>
      <c r="F10" s="388" t="s">
        <v>1913</v>
      </c>
      <c r="G10" s="109"/>
      <c r="H10" s="132" t="s">
        <v>1541</v>
      </c>
    </row>
    <row r="11" spans="1:8" s="49" customFormat="1" ht="12" customHeight="1">
      <c r="A11" s="49" t="s">
        <v>1577</v>
      </c>
      <c r="B11" s="103">
        <v>1.8</v>
      </c>
      <c r="C11" s="103">
        <v>1.8</v>
      </c>
      <c r="D11" s="103">
        <v>2.2999999999999998</v>
      </c>
      <c r="E11" s="103">
        <v>2</v>
      </c>
      <c r="F11" s="103">
        <v>3.3</v>
      </c>
      <c r="G11" s="109"/>
      <c r="H11" s="191" t="s">
        <v>1578</v>
      </c>
    </row>
    <row r="12" spans="1:8" s="49" customFormat="1" ht="12" customHeight="1">
      <c r="A12" s="49" t="s">
        <v>1546</v>
      </c>
      <c r="B12" s="103">
        <v>1.9</v>
      </c>
      <c r="C12" s="103">
        <v>2</v>
      </c>
      <c r="D12" s="103">
        <v>2.1</v>
      </c>
      <c r="E12" s="103">
        <v>2.2000000000000002</v>
      </c>
      <c r="F12" s="103">
        <v>1.8</v>
      </c>
      <c r="G12" s="109"/>
      <c r="H12" s="191" t="s">
        <v>1547</v>
      </c>
    </row>
    <row r="13" spans="1:8" s="49" customFormat="1" ht="12" customHeight="1">
      <c r="A13" s="49" t="s">
        <v>1534</v>
      </c>
      <c r="B13" s="103">
        <v>2</v>
      </c>
      <c r="C13" s="103">
        <v>2.6</v>
      </c>
      <c r="D13" s="103">
        <v>2.2999999999999998</v>
      </c>
      <c r="E13" s="103">
        <v>2.4</v>
      </c>
      <c r="F13" s="103">
        <v>2.8</v>
      </c>
      <c r="G13" s="109"/>
      <c r="H13" s="132" t="s">
        <v>1535</v>
      </c>
    </row>
    <row r="14" spans="1:8" s="49" customFormat="1" ht="12" customHeight="1">
      <c r="A14" s="49" t="s">
        <v>1552</v>
      </c>
      <c r="B14" s="103">
        <v>4</v>
      </c>
      <c r="C14" s="103">
        <v>4.7</v>
      </c>
      <c r="D14" s="103">
        <v>4.5</v>
      </c>
      <c r="E14" s="103">
        <v>5.3</v>
      </c>
      <c r="F14" s="103">
        <v>4.0999999999999996</v>
      </c>
      <c r="G14" s="109"/>
      <c r="H14" s="191" t="s">
        <v>1553</v>
      </c>
    </row>
    <row r="15" spans="1:8" s="49" customFormat="1" ht="12" customHeight="1">
      <c r="A15" s="49" t="s">
        <v>1560</v>
      </c>
      <c r="B15" s="103">
        <v>2.7</v>
      </c>
      <c r="C15" s="103">
        <v>3.1</v>
      </c>
      <c r="D15" s="103">
        <v>2.8</v>
      </c>
      <c r="E15" s="103">
        <v>2.7</v>
      </c>
      <c r="F15" s="103">
        <v>1</v>
      </c>
      <c r="G15" s="109"/>
      <c r="H15" s="132" t="s">
        <v>1561</v>
      </c>
    </row>
    <row r="16" spans="1:8" s="49" customFormat="1" ht="12" customHeight="1">
      <c r="A16" s="49" t="s">
        <v>1556</v>
      </c>
      <c r="B16" s="103">
        <v>2.9</v>
      </c>
      <c r="C16" s="103">
        <v>2.8</v>
      </c>
      <c r="D16" s="103">
        <v>1.6</v>
      </c>
      <c r="E16" s="103">
        <v>1.8</v>
      </c>
      <c r="F16" s="103">
        <v>2.9</v>
      </c>
      <c r="G16" s="109"/>
      <c r="H16" s="191" t="s">
        <v>1557</v>
      </c>
    </row>
    <row r="17" spans="1:8" s="49" customFormat="1" ht="12" customHeight="1">
      <c r="A17" s="49" t="s">
        <v>597</v>
      </c>
      <c r="B17" s="103">
        <v>3</v>
      </c>
      <c r="C17" s="103">
        <v>3.2</v>
      </c>
      <c r="D17" s="103">
        <v>3.2</v>
      </c>
      <c r="E17" s="103">
        <v>3</v>
      </c>
      <c r="F17" s="103">
        <v>2.8</v>
      </c>
      <c r="G17" s="109"/>
      <c r="H17" s="191" t="s">
        <v>598</v>
      </c>
    </row>
    <row r="18" spans="1:8" s="49" customFormat="1" ht="12" customHeight="1">
      <c r="A18" s="49" t="s">
        <v>599</v>
      </c>
      <c r="B18" s="103">
        <v>0.7</v>
      </c>
      <c r="C18" s="103">
        <v>0.8</v>
      </c>
      <c r="D18" s="103">
        <v>0.8</v>
      </c>
      <c r="E18" s="103">
        <v>1.1000000000000001</v>
      </c>
      <c r="F18" s="103">
        <v>1.8</v>
      </c>
      <c r="G18" s="109"/>
      <c r="H18" s="191" t="s">
        <v>600</v>
      </c>
    </row>
    <row r="19" spans="1:8" s="49" customFormat="1" ht="12" customHeight="1">
      <c r="A19" s="49" t="s">
        <v>1545</v>
      </c>
      <c r="B19" s="103">
        <v>3.8</v>
      </c>
      <c r="C19" s="103">
        <v>4.3</v>
      </c>
      <c r="D19" s="103">
        <v>4</v>
      </c>
      <c r="E19" s="103">
        <v>4.5999999999999996</v>
      </c>
      <c r="F19" s="103">
        <v>4.5</v>
      </c>
      <c r="G19" s="109"/>
      <c r="H19" s="132" t="s">
        <v>1545</v>
      </c>
    </row>
    <row r="20" spans="1:8" s="49" customFormat="1" ht="12" customHeight="1">
      <c r="A20" s="49" t="s">
        <v>601</v>
      </c>
      <c r="B20" s="103">
        <v>1.2</v>
      </c>
      <c r="C20" s="103">
        <v>1.1000000000000001</v>
      </c>
      <c r="D20" s="103">
        <v>1.3</v>
      </c>
      <c r="E20" s="103">
        <v>1.8</v>
      </c>
      <c r="F20" s="103">
        <v>1.4</v>
      </c>
      <c r="G20" s="109"/>
      <c r="H20" s="132" t="s">
        <v>602</v>
      </c>
    </row>
    <row r="21" spans="1:8" s="49" customFormat="1" ht="12" customHeight="1">
      <c r="A21" s="49" t="s">
        <v>1542</v>
      </c>
      <c r="B21" s="103">
        <v>0.1</v>
      </c>
      <c r="C21" s="103">
        <v>0.1</v>
      </c>
      <c r="D21" s="103">
        <v>0.2</v>
      </c>
      <c r="E21" s="103">
        <v>0</v>
      </c>
      <c r="F21" s="103">
        <v>3.1</v>
      </c>
      <c r="G21" s="109"/>
      <c r="H21" s="191" t="s">
        <v>1543</v>
      </c>
    </row>
    <row r="22" spans="1:8" s="49" customFormat="1" ht="12" customHeight="1">
      <c r="A22" s="49" t="s">
        <v>1562</v>
      </c>
      <c r="B22" s="103">
        <v>3.4</v>
      </c>
      <c r="C22" s="103">
        <v>3.8</v>
      </c>
      <c r="D22" s="103">
        <v>4.3</v>
      </c>
      <c r="E22" s="103">
        <v>4.2</v>
      </c>
      <c r="F22" s="103">
        <v>3.4</v>
      </c>
      <c r="G22" s="109"/>
      <c r="H22" s="132" t="s">
        <v>1563</v>
      </c>
    </row>
    <row r="23" spans="1:8" s="49" customFormat="1" ht="12" customHeight="1">
      <c r="A23" s="49" t="s">
        <v>1564</v>
      </c>
      <c r="B23" s="388" t="s">
        <v>1914</v>
      </c>
      <c r="C23" s="388" t="s">
        <v>1915</v>
      </c>
      <c r="D23" s="388" t="s">
        <v>1910</v>
      </c>
      <c r="E23" s="388" t="s">
        <v>1910</v>
      </c>
      <c r="F23" s="388" t="s">
        <v>1916</v>
      </c>
      <c r="G23" s="109"/>
      <c r="H23" s="132" t="s">
        <v>1565</v>
      </c>
    </row>
    <row r="24" spans="1:8" s="49" customFormat="1" ht="12" customHeight="1">
      <c r="A24" s="49" t="s">
        <v>1566</v>
      </c>
      <c r="B24" s="103">
        <v>3.3</v>
      </c>
      <c r="C24" s="103">
        <v>3.6</v>
      </c>
      <c r="D24" s="103">
        <v>3</v>
      </c>
      <c r="E24" s="103">
        <v>3.1</v>
      </c>
      <c r="F24" s="103">
        <v>1.6</v>
      </c>
      <c r="G24" s="109"/>
      <c r="H24" s="191" t="s">
        <v>1567</v>
      </c>
    </row>
    <row r="25" spans="1:8" s="49" customFormat="1" ht="12" customHeight="1">
      <c r="A25" s="49" t="s">
        <v>1558</v>
      </c>
      <c r="B25" s="103">
        <v>3.3</v>
      </c>
      <c r="C25" s="103">
        <v>3.7</v>
      </c>
      <c r="D25" s="103">
        <v>4.2</v>
      </c>
      <c r="E25" s="103">
        <v>4.3</v>
      </c>
      <c r="F25" s="103">
        <v>4.8</v>
      </c>
      <c r="G25" s="109"/>
      <c r="H25" s="132" t="s">
        <v>1559</v>
      </c>
    </row>
    <row r="26" spans="1:8" s="49" customFormat="1" ht="12" customHeight="1">
      <c r="A26" s="49" t="s">
        <v>1568</v>
      </c>
      <c r="B26" s="103">
        <v>2.4</v>
      </c>
      <c r="C26" s="103">
        <v>2.5</v>
      </c>
      <c r="D26" s="103">
        <v>2.5</v>
      </c>
      <c r="E26" s="103">
        <v>2.4</v>
      </c>
      <c r="F26" s="103">
        <v>1.8</v>
      </c>
      <c r="G26" s="109"/>
      <c r="H26" s="132" t="s">
        <v>1568</v>
      </c>
    </row>
    <row r="27" spans="1:8" s="49" customFormat="1" ht="12" customHeight="1">
      <c r="A27" s="49" t="s">
        <v>1569</v>
      </c>
      <c r="B27" s="388" t="s">
        <v>1917</v>
      </c>
      <c r="C27" s="388" t="s">
        <v>1918</v>
      </c>
      <c r="D27" s="388" t="s">
        <v>1919</v>
      </c>
      <c r="E27" s="388" t="s">
        <v>1919</v>
      </c>
      <c r="F27" s="388" t="s">
        <v>1920</v>
      </c>
      <c r="G27" s="109"/>
      <c r="H27" s="132" t="s">
        <v>1570</v>
      </c>
    </row>
    <row r="28" spans="1:8" s="49" customFormat="1" ht="12" customHeight="1">
      <c r="A28" s="49" t="s">
        <v>1536</v>
      </c>
      <c r="B28" s="103">
        <v>3.8</v>
      </c>
      <c r="C28" s="103">
        <v>4</v>
      </c>
      <c r="D28" s="103">
        <v>4</v>
      </c>
      <c r="E28" s="103">
        <v>3.9</v>
      </c>
      <c r="F28" s="103">
        <v>2.1</v>
      </c>
      <c r="G28" s="109"/>
      <c r="H28" s="49" t="s">
        <v>1537</v>
      </c>
    </row>
    <row r="29" spans="1:8" s="49" customFormat="1" ht="12" customHeight="1">
      <c r="A29" s="49" t="s">
        <v>1573</v>
      </c>
      <c r="B29" s="103">
        <v>2.5</v>
      </c>
      <c r="C29" s="103">
        <v>2.6</v>
      </c>
      <c r="D29" s="103">
        <v>2.9</v>
      </c>
      <c r="E29" s="103">
        <v>2.9</v>
      </c>
      <c r="F29" s="103">
        <v>3.9</v>
      </c>
      <c r="H29" s="191" t="s">
        <v>1574</v>
      </c>
    </row>
    <row r="30" spans="1:8" s="49" customFormat="1" ht="12" customHeight="1">
      <c r="A30" s="49" t="s">
        <v>675</v>
      </c>
      <c r="B30" s="103">
        <v>2.4</v>
      </c>
      <c r="C30" s="103">
        <v>2.1</v>
      </c>
      <c r="D30" s="103">
        <v>2</v>
      </c>
      <c r="E30" s="103">
        <v>1.9</v>
      </c>
      <c r="F30" s="103">
        <v>3.1</v>
      </c>
      <c r="G30" s="109"/>
      <c r="H30" s="49" t="s">
        <v>675</v>
      </c>
    </row>
    <row r="31" spans="1:8" s="49" customFormat="1" ht="12" customHeight="1">
      <c r="A31" s="49" t="s">
        <v>1579</v>
      </c>
      <c r="B31" s="103">
        <v>8.6</v>
      </c>
      <c r="C31" s="103">
        <v>8.6</v>
      </c>
      <c r="D31" s="103">
        <v>8.4</v>
      </c>
      <c r="E31" s="103">
        <v>8.6</v>
      </c>
      <c r="F31" s="103">
        <v>5.5</v>
      </c>
      <c r="G31" s="109"/>
      <c r="H31" s="191" t="s">
        <v>1580</v>
      </c>
    </row>
    <row r="32" spans="1:8" s="49" customFormat="1" ht="12" customHeight="1">
      <c r="A32" s="49" t="s">
        <v>1550</v>
      </c>
      <c r="B32" s="103">
        <v>2.6</v>
      </c>
      <c r="C32" s="103">
        <v>2.4</v>
      </c>
      <c r="D32" s="103">
        <v>3.1</v>
      </c>
      <c r="E32" s="103">
        <v>2.7</v>
      </c>
      <c r="F32" s="103">
        <v>2</v>
      </c>
      <c r="H32" s="191" t="s">
        <v>1551</v>
      </c>
    </row>
    <row r="33" spans="1:8" s="49" customFormat="1" ht="12" customHeight="1">
      <c r="A33" s="49" t="s">
        <v>1548</v>
      </c>
      <c r="B33" s="103">
        <v>4.0999999999999996</v>
      </c>
      <c r="C33" s="103">
        <v>3.9</v>
      </c>
      <c r="D33" s="103">
        <v>3.9</v>
      </c>
      <c r="E33" s="103">
        <v>4.5999999999999996</v>
      </c>
      <c r="F33" s="103">
        <v>3.2</v>
      </c>
      <c r="H33" s="191" t="s">
        <v>1549</v>
      </c>
    </row>
    <row r="34" spans="1:8" s="49" customFormat="1" ht="12" customHeight="1">
      <c r="A34" s="49" t="s">
        <v>1554</v>
      </c>
      <c r="B34" s="103">
        <v>1.7</v>
      </c>
      <c r="C34" s="103">
        <v>1.5</v>
      </c>
      <c r="D34" s="103">
        <v>1.4</v>
      </c>
      <c r="E34" s="103">
        <v>2.2000000000000002</v>
      </c>
      <c r="F34" s="103">
        <v>1.6</v>
      </c>
      <c r="G34" s="109"/>
      <c r="H34" s="191" t="s">
        <v>1555</v>
      </c>
    </row>
    <row r="35" spans="1:8" s="49" customFormat="1" ht="12" customHeight="1" thickBot="1">
      <c r="A35" s="49" t="s">
        <v>1581</v>
      </c>
      <c r="B35" s="103">
        <v>2.1</v>
      </c>
      <c r="C35" s="103">
        <v>2.2000000000000002</v>
      </c>
      <c r="D35" s="103">
        <v>3.1</v>
      </c>
      <c r="E35" s="103">
        <v>3.2</v>
      </c>
      <c r="F35" s="103">
        <v>1.6</v>
      </c>
      <c r="G35" s="109"/>
      <c r="H35" s="132" t="s">
        <v>1582</v>
      </c>
    </row>
    <row r="36" spans="1:8" s="49" customFormat="1" ht="12" customHeight="1" thickBot="1">
      <c r="B36" s="910" t="s">
        <v>1921</v>
      </c>
      <c r="C36" s="1045"/>
      <c r="D36" s="1045"/>
      <c r="E36" s="1045"/>
      <c r="F36" s="911"/>
    </row>
    <row r="37" spans="1:8" s="49" customFormat="1" ht="12" customHeight="1" thickBot="1">
      <c r="B37" s="108" t="s">
        <v>1922</v>
      </c>
      <c r="C37" s="108" t="s">
        <v>1897</v>
      </c>
      <c r="D37" s="108" t="s">
        <v>1923</v>
      </c>
      <c r="E37" s="108" t="s">
        <v>1924</v>
      </c>
      <c r="F37" s="108" t="s">
        <v>1925</v>
      </c>
    </row>
    <row r="38" spans="1:8" s="49" customFormat="1" ht="12" customHeight="1" thickBot="1">
      <c r="B38" s="108" t="s">
        <v>1925</v>
      </c>
      <c r="C38" s="108" t="s">
        <v>1901</v>
      </c>
      <c r="D38" s="108" t="s">
        <v>1926</v>
      </c>
      <c r="E38" s="108" t="s">
        <v>1927</v>
      </c>
      <c r="F38" s="108" t="s">
        <v>1928</v>
      </c>
    </row>
    <row r="39" spans="1:8" s="49" customFormat="1" ht="12" customHeight="1">
      <c r="A39" s="49" t="s">
        <v>1929</v>
      </c>
      <c r="B39" s="109"/>
      <c r="C39" s="109"/>
      <c r="D39" s="109"/>
      <c r="E39" s="109"/>
      <c r="F39" s="866"/>
    </row>
    <row r="40" spans="1:8" s="49" customFormat="1" ht="12" customHeight="1">
      <c r="A40" s="49" t="s">
        <v>1930</v>
      </c>
      <c r="B40" s="109"/>
      <c r="C40" s="109"/>
      <c r="D40" s="109"/>
      <c r="E40" s="109"/>
      <c r="F40" s="866"/>
    </row>
    <row r="41" spans="1:8" s="49" customFormat="1" ht="9" customHeight="1">
      <c r="B41" s="109"/>
      <c r="C41" s="109"/>
      <c r="F41" s="859"/>
    </row>
    <row r="42" spans="1:8" s="49" customFormat="1" ht="12" customHeight="1">
      <c r="A42" s="1042" t="s">
        <v>1931</v>
      </c>
      <c r="B42" s="1042"/>
      <c r="C42" s="1042"/>
      <c r="D42" s="1042"/>
      <c r="E42" s="1042"/>
      <c r="F42" s="1042"/>
      <c r="G42" s="1042"/>
      <c r="H42" s="1042"/>
    </row>
    <row r="43" spans="1:8" s="49" customFormat="1" ht="12" customHeight="1">
      <c r="A43" s="1042"/>
      <c r="B43" s="1042"/>
      <c r="C43" s="1042"/>
      <c r="D43" s="1042"/>
      <c r="E43" s="1042"/>
      <c r="F43" s="1042"/>
      <c r="G43" s="1042"/>
      <c r="H43" s="1042"/>
    </row>
    <row r="44" spans="1:8" s="49" customFormat="1" ht="12" customHeight="1">
      <c r="A44" s="79" t="s">
        <v>1932</v>
      </c>
      <c r="B44" s="109"/>
      <c r="C44" s="109"/>
      <c r="F44" s="859"/>
    </row>
    <row r="45" spans="1:8" s="49" customFormat="1" ht="12" customHeight="1">
      <c r="A45" s="49" t="s">
        <v>1933</v>
      </c>
      <c r="F45" s="859"/>
    </row>
    <row r="46" spans="1:8" s="49" customFormat="1" ht="12" customHeight="1">
      <c r="A46" s="1042" t="s">
        <v>1934</v>
      </c>
      <c r="B46" s="1042"/>
      <c r="C46" s="1042"/>
      <c r="D46" s="1042"/>
      <c r="E46" s="1042"/>
      <c r="F46" s="1042"/>
      <c r="G46" s="1042"/>
      <c r="H46" s="1042"/>
    </row>
    <row r="47" spans="1:8" s="49" customFormat="1" ht="12" customHeight="1">
      <c r="A47" s="1042"/>
      <c r="B47" s="1042"/>
      <c r="C47" s="1042"/>
      <c r="D47" s="1042"/>
      <c r="E47" s="1042"/>
      <c r="F47" s="1042"/>
      <c r="G47" s="1042"/>
      <c r="H47" s="1042"/>
    </row>
    <row r="48" spans="1:8" s="49" customFormat="1" ht="12" customHeight="1">
      <c r="A48" s="79" t="s">
        <v>1935</v>
      </c>
      <c r="B48" s="109"/>
      <c r="C48" s="109"/>
      <c r="F48" s="859"/>
    </row>
    <row r="49" spans="1:6" s="49" customFormat="1" ht="12" customHeight="1">
      <c r="A49" s="49" t="s">
        <v>1936</v>
      </c>
      <c r="B49" s="109"/>
      <c r="F49" s="859"/>
    </row>
    <row r="50" spans="1:6" s="49" customFormat="1">
      <c r="F50" s="859"/>
    </row>
    <row r="51" spans="1:6" s="49" customFormat="1">
      <c r="F51" s="859"/>
    </row>
    <row r="52" spans="1:6">
      <c r="A52" s="49"/>
      <c r="B52" s="49"/>
      <c r="C52" s="49"/>
      <c r="D52" s="49"/>
      <c r="E52" s="49"/>
      <c r="F52" s="859"/>
    </row>
    <row r="53" spans="1:6">
      <c r="A53" s="49"/>
      <c r="B53" s="49"/>
      <c r="C53" s="49"/>
      <c r="D53" s="49"/>
      <c r="E53" s="49"/>
      <c r="F53" s="859"/>
    </row>
    <row r="54" spans="1:6">
      <c r="A54" s="49"/>
      <c r="B54" s="49"/>
      <c r="C54" s="49"/>
      <c r="D54" s="49"/>
      <c r="E54" s="49"/>
      <c r="F54" s="859"/>
    </row>
  </sheetData>
  <mergeCells count="6">
    <mergeCell ref="A46:H47"/>
    <mergeCell ref="A1:H1"/>
    <mergeCell ref="A2:H2"/>
    <mergeCell ref="B4:F4"/>
    <mergeCell ref="B36:F36"/>
    <mergeCell ref="A42:H43"/>
  </mergeCells>
  <pageMargins left="0.7" right="0.7" top="0.75" bottom="0.75" header="0.3" footer="0.3"/>
  <pageSetup paperSize="9" orientation="portrait" verticalDpi="0" r:id="rId1"/>
  <ignoredErrors>
    <ignoredError sqref="B10:F2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C8B92-6771-4D18-9E38-F9F92EE2DD8B}">
  <dimension ref="A1:AD75"/>
  <sheetViews>
    <sheetView showGridLines="0" workbookViewId="0"/>
  </sheetViews>
  <sheetFormatPr defaultColWidth="11.28515625" defaultRowHeight="11.25"/>
  <cols>
    <col min="1" max="1" width="55.28515625" style="93" customWidth="1"/>
    <col min="2" max="2" width="6.5703125" style="93" bestFit="1" customWidth="1"/>
    <col min="3" max="9" width="5.7109375" style="93" bestFit="1" customWidth="1"/>
    <col min="10" max="12" width="4.85546875" style="93" bestFit="1" customWidth="1"/>
    <col min="13" max="14" width="5.7109375" style="93" bestFit="1" customWidth="1"/>
    <col min="15" max="15" width="9" style="93" customWidth="1"/>
    <col min="16" max="16" width="55.28515625" style="93" customWidth="1"/>
    <col min="17" max="16384" width="11.28515625" style="93"/>
  </cols>
  <sheetData>
    <row r="1" spans="1:30" ht="13.15" customHeight="1">
      <c r="A1" s="904" t="s">
        <v>147</v>
      </c>
      <c r="B1" s="904"/>
      <c r="C1" s="904"/>
      <c r="D1" s="904"/>
      <c r="E1" s="904"/>
      <c r="F1" s="904"/>
      <c r="G1" s="904"/>
      <c r="H1" s="904"/>
      <c r="I1" s="904"/>
      <c r="J1" s="904"/>
      <c r="K1" s="904"/>
      <c r="L1" s="904"/>
      <c r="M1" s="904"/>
      <c r="N1" s="904"/>
      <c r="O1" s="904"/>
      <c r="P1" s="904"/>
    </row>
    <row r="2" spans="1:30" ht="13.15" customHeight="1">
      <c r="A2" s="905" t="s">
        <v>148</v>
      </c>
      <c r="B2" s="905"/>
      <c r="C2" s="905"/>
      <c r="D2" s="905"/>
      <c r="E2" s="905"/>
      <c r="F2" s="905"/>
      <c r="G2" s="905"/>
      <c r="H2" s="905"/>
      <c r="I2" s="905"/>
      <c r="J2" s="905"/>
      <c r="K2" s="905"/>
      <c r="L2" s="905"/>
      <c r="M2" s="905"/>
      <c r="N2" s="905"/>
      <c r="O2" s="905"/>
      <c r="P2" s="905"/>
    </row>
    <row r="3" spans="1:30" ht="12" thickBot="1"/>
    <row r="4" spans="1:30" ht="12" customHeight="1" thickBot="1">
      <c r="A4" s="890" t="s">
        <v>149</v>
      </c>
      <c r="B4" s="890" t="s">
        <v>86</v>
      </c>
      <c r="C4" s="890"/>
      <c r="D4" s="890"/>
      <c r="E4" s="890"/>
      <c r="F4" s="890"/>
      <c r="G4" s="890"/>
      <c r="H4" s="890"/>
      <c r="I4" s="890"/>
      <c r="J4" s="890"/>
      <c r="K4" s="890"/>
      <c r="L4" s="890"/>
      <c r="M4" s="890"/>
      <c r="N4" s="890"/>
      <c r="O4" s="900" t="s">
        <v>150</v>
      </c>
      <c r="P4" s="900" t="s">
        <v>151</v>
      </c>
    </row>
    <row r="5" spans="1:30" ht="21" customHeight="1" thickBot="1">
      <c r="A5" s="890"/>
      <c r="B5" s="94" t="s">
        <v>152</v>
      </c>
      <c r="C5" s="94" t="s">
        <v>299</v>
      </c>
      <c r="D5" s="94" t="s">
        <v>153</v>
      </c>
      <c r="E5" s="94" t="s">
        <v>154</v>
      </c>
      <c r="F5" s="94" t="s">
        <v>155</v>
      </c>
      <c r="G5" s="94" t="s">
        <v>156</v>
      </c>
      <c r="H5" s="94" t="s">
        <v>157</v>
      </c>
      <c r="I5" s="94" t="s">
        <v>158</v>
      </c>
      <c r="J5" s="94" t="s">
        <v>159</v>
      </c>
      <c r="K5" s="94" t="s">
        <v>160</v>
      </c>
      <c r="L5" s="94" t="s">
        <v>161</v>
      </c>
      <c r="M5" s="94" t="s">
        <v>162</v>
      </c>
      <c r="N5" s="94" t="s">
        <v>163</v>
      </c>
      <c r="O5" s="901"/>
      <c r="P5" s="901"/>
    </row>
    <row r="6" spans="1:30" ht="12" customHeight="1">
      <c r="A6" s="95" t="s">
        <v>164</v>
      </c>
      <c r="B6" s="96">
        <v>124942</v>
      </c>
      <c r="C6" s="96">
        <v>11759</v>
      </c>
      <c r="D6" s="96">
        <v>10675</v>
      </c>
      <c r="E6" s="96">
        <v>10828</v>
      </c>
      <c r="F6" s="96">
        <v>10186</v>
      </c>
      <c r="G6" s="96">
        <v>10389</v>
      </c>
      <c r="H6" s="96">
        <v>10218</v>
      </c>
      <c r="I6" s="96">
        <v>10748</v>
      </c>
      <c r="J6" s="96">
        <v>9303</v>
      </c>
      <c r="K6" s="96">
        <v>8750</v>
      </c>
      <c r="L6" s="96">
        <v>9536</v>
      </c>
      <c r="M6" s="96">
        <v>10226</v>
      </c>
      <c r="N6" s="96">
        <v>12324</v>
      </c>
      <c r="O6" s="97">
        <v>-0.22439967098696911</v>
      </c>
      <c r="P6" s="98" t="s">
        <v>165</v>
      </c>
      <c r="Q6" s="99"/>
      <c r="R6" s="99"/>
      <c r="S6" s="99"/>
      <c r="T6" s="99"/>
      <c r="U6" s="99"/>
      <c r="V6" s="99"/>
      <c r="W6" s="99"/>
      <c r="X6" s="99"/>
      <c r="Y6" s="99"/>
      <c r="Z6" s="99"/>
      <c r="AA6" s="99"/>
      <c r="AB6" s="99"/>
      <c r="AC6" s="99"/>
      <c r="AD6" s="100"/>
    </row>
    <row r="7" spans="1:30" ht="12" customHeight="1">
      <c r="A7" s="101" t="s">
        <v>166</v>
      </c>
      <c r="B7" s="102">
        <v>2602</v>
      </c>
      <c r="C7" s="102">
        <v>237</v>
      </c>
      <c r="D7" s="102">
        <v>236</v>
      </c>
      <c r="E7" s="102">
        <v>210</v>
      </c>
      <c r="F7" s="102">
        <v>215</v>
      </c>
      <c r="G7" s="102">
        <v>197</v>
      </c>
      <c r="H7" s="102">
        <v>202</v>
      </c>
      <c r="I7" s="102">
        <v>211</v>
      </c>
      <c r="J7" s="102">
        <v>176</v>
      </c>
      <c r="K7" s="102">
        <v>211</v>
      </c>
      <c r="L7" s="102">
        <v>208</v>
      </c>
      <c r="M7" s="102">
        <v>245</v>
      </c>
      <c r="N7" s="102">
        <v>254</v>
      </c>
      <c r="O7" s="103">
        <v>12.640692640692635</v>
      </c>
      <c r="P7" s="104" t="s">
        <v>167</v>
      </c>
      <c r="Q7" s="105"/>
      <c r="R7" s="105"/>
      <c r="S7" s="105"/>
      <c r="T7" s="105"/>
      <c r="U7" s="105"/>
      <c r="V7" s="105"/>
      <c r="W7" s="105"/>
      <c r="X7" s="105"/>
      <c r="Y7" s="105"/>
      <c r="Z7" s="105"/>
      <c r="AA7" s="105"/>
      <c r="AB7" s="105"/>
      <c r="AC7" s="105"/>
      <c r="AD7" s="105"/>
    </row>
    <row r="8" spans="1:30" ht="12" customHeight="1">
      <c r="A8" s="106" t="s">
        <v>168</v>
      </c>
      <c r="B8" s="102">
        <v>167</v>
      </c>
      <c r="C8" s="102">
        <v>23</v>
      </c>
      <c r="D8" s="102">
        <v>8</v>
      </c>
      <c r="E8" s="102">
        <v>17</v>
      </c>
      <c r="F8" s="102">
        <v>10</v>
      </c>
      <c r="G8" s="102">
        <v>17</v>
      </c>
      <c r="H8" s="102">
        <v>13</v>
      </c>
      <c r="I8" s="102">
        <v>11</v>
      </c>
      <c r="J8" s="102">
        <v>10</v>
      </c>
      <c r="K8" s="102">
        <v>13</v>
      </c>
      <c r="L8" s="102">
        <v>10</v>
      </c>
      <c r="M8" s="102">
        <v>11</v>
      </c>
      <c r="N8" s="102">
        <v>24</v>
      </c>
      <c r="O8" s="103">
        <v>10.596026490066237</v>
      </c>
      <c r="P8" s="104" t="s">
        <v>169</v>
      </c>
      <c r="Q8" s="105"/>
      <c r="R8" s="105"/>
      <c r="S8" s="105"/>
      <c r="T8" s="105"/>
      <c r="U8" s="105"/>
      <c r="V8" s="105"/>
      <c r="W8" s="105"/>
      <c r="X8" s="105"/>
      <c r="Y8" s="105"/>
      <c r="Z8" s="105"/>
      <c r="AA8" s="105"/>
      <c r="AB8" s="105"/>
      <c r="AC8" s="105"/>
      <c r="AD8" s="105"/>
    </row>
    <row r="9" spans="1:30" ht="12" customHeight="1">
      <c r="A9" s="106" t="s">
        <v>170</v>
      </c>
      <c r="B9" s="102" t="s">
        <v>171</v>
      </c>
      <c r="C9" s="102" t="s">
        <v>171</v>
      </c>
      <c r="D9" s="102" t="s">
        <v>171</v>
      </c>
      <c r="E9" s="102" t="s">
        <v>171</v>
      </c>
      <c r="F9" s="102" t="s">
        <v>171</v>
      </c>
      <c r="G9" s="102" t="s">
        <v>171</v>
      </c>
      <c r="H9" s="102" t="s">
        <v>171</v>
      </c>
      <c r="I9" s="102" t="s">
        <v>171</v>
      </c>
      <c r="J9" s="102" t="s">
        <v>171</v>
      </c>
      <c r="K9" s="102" t="s">
        <v>171</v>
      </c>
      <c r="L9" s="102" t="s">
        <v>171</v>
      </c>
      <c r="M9" s="102" t="s">
        <v>171</v>
      </c>
      <c r="N9" s="102" t="s">
        <v>171</v>
      </c>
      <c r="O9" s="103">
        <v>-100</v>
      </c>
      <c r="P9" s="104" t="s">
        <v>172</v>
      </c>
      <c r="Q9" s="105"/>
      <c r="R9" s="105"/>
      <c r="S9" s="105"/>
      <c r="T9" s="105"/>
      <c r="U9" s="105"/>
      <c r="V9" s="105"/>
      <c r="W9" s="105"/>
      <c r="X9" s="105"/>
      <c r="Y9" s="105"/>
      <c r="Z9" s="105"/>
      <c r="AA9" s="105"/>
      <c r="AB9" s="105"/>
      <c r="AC9" s="105"/>
      <c r="AD9" s="105"/>
    </row>
    <row r="10" spans="1:30" ht="12" customHeight="1">
      <c r="A10" s="106" t="s">
        <v>173</v>
      </c>
      <c r="B10" s="102">
        <v>190</v>
      </c>
      <c r="C10" s="102">
        <v>19</v>
      </c>
      <c r="D10" s="102">
        <v>17</v>
      </c>
      <c r="E10" s="102">
        <v>19</v>
      </c>
      <c r="F10" s="102">
        <v>17</v>
      </c>
      <c r="G10" s="102">
        <v>11</v>
      </c>
      <c r="H10" s="102">
        <v>18</v>
      </c>
      <c r="I10" s="102">
        <v>13</v>
      </c>
      <c r="J10" s="102">
        <v>10</v>
      </c>
      <c r="K10" s="102">
        <v>9</v>
      </c>
      <c r="L10" s="102">
        <v>21</v>
      </c>
      <c r="M10" s="102">
        <v>16</v>
      </c>
      <c r="N10" s="102">
        <v>20</v>
      </c>
      <c r="O10" s="103">
        <v>-5.940594059405953</v>
      </c>
      <c r="P10" s="104" t="s">
        <v>174</v>
      </c>
      <c r="Q10" s="105"/>
      <c r="R10" s="105"/>
      <c r="S10" s="105"/>
      <c r="T10" s="105"/>
      <c r="U10" s="105"/>
      <c r="V10" s="105"/>
      <c r="W10" s="105"/>
      <c r="X10" s="105"/>
      <c r="Y10" s="105"/>
      <c r="Z10" s="105"/>
      <c r="AA10" s="105"/>
      <c r="AB10" s="105"/>
      <c r="AC10" s="105"/>
      <c r="AD10" s="105"/>
    </row>
    <row r="11" spans="1:30" ht="12" customHeight="1">
      <c r="A11" s="106" t="s">
        <v>175</v>
      </c>
      <c r="B11" s="102">
        <v>78</v>
      </c>
      <c r="C11" s="102">
        <v>11</v>
      </c>
      <c r="D11" s="102">
        <v>11</v>
      </c>
      <c r="E11" s="102">
        <v>2</v>
      </c>
      <c r="F11" s="102">
        <v>5</v>
      </c>
      <c r="G11" s="102">
        <v>6</v>
      </c>
      <c r="H11" s="102">
        <v>5</v>
      </c>
      <c r="I11" s="102">
        <v>5</v>
      </c>
      <c r="J11" s="102">
        <v>3</v>
      </c>
      <c r="K11" s="102">
        <v>8</v>
      </c>
      <c r="L11" s="102">
        <v>6</v>
      </c>
      <c r="M11" s="102">
        <v>11</v>
      </c>
      <c r="N11" s="102">
        <v>5</v>
      </c>
      <c r="O11" s="103">
        <v>16.417910447761201</v>
      </c>
      <c r="P11" s="104" t="s">
        <v>176</v>
      </c>
      <c r="Q11" s="105"/>
      <c r="R11" s="105"/>
      <c r="S11" s="105"/>
      <c r="T11" s="105"/>
      <c r="U11" s="105"/>
      <c r="V11" s="105"/>
      <c r="W11" s="105"/>
      <c r="X11" s="105"/>
      <c r="Y11" s="105"/>
      <c r="Z11" s="105"/>
      <c r="AA11" s="105"/>
      <c r="AB11" s="105"/>
      <c r="AC11" s="105"/>
      <c r="AD11" s="105"/>
    </row>
    <row r="12" spans="1:30" ht="12" customHeight="1">
      <c r="A12" s="106" t="s">
        <v>177</v>
      </c>
      <c r="B12" s="102">
        <v>28639</v>
      </c>
      <c r="C12" s="102">
        <v>2439</v>
      </c>
      <c r="D12" s="102">
        <v>2252</v>
      </c>
      <c r="E12" s="102">
        <v>2443</v>
      </c>
      <c r="F12" s="102">
        <v>2332</v>
      </c>
      <c r="G12" s="102">
        <v>2274</v>
      </c>
      <c r="H12" s="102">
        <v>2339</v>
      </c>
      <c r="I12" s="102">
        <v>2446</v>
      </c>
      <c r="J12" s="102">
        <v>2343</v>
      </c>
      <c r="K12" s="102">
        <v>2375</v>
      </c>
      <c r="L12" s="102">
        <v>2384</v>
      </c>
      <c r="M12" s="102">
        <v>2415</v>
      </c>
      <c r="N12" s="102">
        <v>2597</v>
      </c>
      <c r="O12" s="103">
        <v>1.015837183873586</v>
      </c>
      <c r="P12" s="104" t="s">
        <v>178</v>
      </c>
      <c r="Q12" s="105"/>
      <c r="R12" s="105"/>
      <c r="S12" s="105"/>
      <c r="T12" s="105"/>
      <c r="U12" s="105"/>
      <c r="V12" s="105"/>
      <c r="W12" s="105"/>
      <c r="X12" s="105"/>
      <c r="Y12" s="105"/>
      <c r="Z12" s="105"/>
      <c r="AA12" s="105"/>
      <c r="AB12" s="105"/>
      <c r="AC12" s="105"/>
      <c r="AD12" s="105"/>
    </row>
    <row r="13" spans="1:30" ht="12" customHeight="1">
      <c r="A13" s="106" t="s">
        <v>179</v>
      </c>
      <c r="B13" s="102">
        <v>27933</v>
      </c>
      <c r="C13" s="102">
        <v>2379</v>
      </c>
      <c r="D13" s="102">
        <v>2204</v>
      </c>
      <c r="E13" s="102">
        <v>2381</v>
      </c>
      <c r="F13" s="102">
        <v>2273</v>
      </c>
      <c r="G13" s="102">
        <v>2212</v>
      </c>
      <c r="H13" s="102">
        <v>2288</v>
      </c>
      <c r="I13" s="102">
        <v>2394</v>
      </c>
      <c r="J13" s="102">
        <v>2291</v>
      </c>
      <c r="K13" s="102">
        <v>2310</v>
      </c>
      <c r="L13" s="102">
        <v>2332</v>
      </c>
      <c r="M13" s="102">
        <v>2350</v>
      </c>
      <c r="N13" s="102">
        <v>2519</v>
      </c>
      <c r="O13" s="103">
        <v>1.0454348140645351</v>
      </c>
      <c r="P13" s="104" t="s">
        <v>180</v>
      </c>
      <c r="Q13" s="105"/>
      <c r="R13" s="105"/>
      <c r="S13" s="105"/>
      <c r="T13" s="105"/>
      <c r="U13" s="105"/>
      <c r="V13" s="105"/>
      <c r="W13" s="105"/>
      <c r="X13" s="105"/>
      <c r="Y13" s="105"/>
      <c r="Z13" s="105"/>
      <c r="AA13" s="105"/>
      <c r="AB13" s="105"/>
      <c r="AC13" s="105"/>
      <c r="AD13" s="105"/>
    </row>
    <row r="14" spans="1:30" ht="12" customHeight="1">
      <c r="A14" s="106" t="s">
        <v>181</v>
      </c>
      <c r="B14" s="102">
        <v>898</v>
      </c>
      <c r="C14" s="102">
        <v>90</v>
      </c>
      <c r="D14" s="102">
        <v>73</v>
      </c>
      <c r="E14" s="102">
        <v>76</v>
      </c>
      <c r="F14" s="102">
        <v>70</v>
      </c>
      <c r="G14" s="102">
        <v>70</v>
      </c>
      <c r="H14" s="102">
        <v>89</v>
      </c>
      <c r="I14" s="102">
        <v>72</v>
      </c>
      <c r="J14" s="102">
        <v>65</v>
      </c>
      <c r="K14" s="102">
        <v>75</v>
      </c>
      <c r="L14" s="102">
        <v>64</v>
      </c>
      <c r="M14" s="102">
        <v>69</v>
      </c>
      <c r="N14" s="102">
        <v>85</v>
      </c>
      <c r="O14" s="103">
        <v>3.4562211981566691</v>
      </c>
      <c r="P14" s="104" t="s">
        <v>182</v>
      </c>
      <c r="Q14" s="105"/>
      <c r="R14" s="105"/>
      <c r="S14" s="105"/>
      <c r="T14" s="105"/>
      <c r="U14" s="105"/>
      <c r="V14" s="105"/>
      <c r="W14" s="105"/>
      <c r="X14" s="105"/>
      <c r="Y14" s="105"/>
      <c r="Z14" s="105"/>
      <c r="AA14" s="105"/>
      <c r="AB14" s="105"/>
      <c r="AC14" s="105"/>
      <c r="AD14" s="105"/>
    </row>
    <row r="15" spans="1:30" ht="12" customHeight="1">
      <c r="A15" s="106" t="s">
        <v>183</v>
      </c>
      <c r="B15" s="102">
        <v>554</v>
      </c>
      <c r="C15" s="102">
        <v>39</v>
      </c>
      <c r="D15" s="102">
        <v>36</v>
      </c>
      <c r="E15" s="102">
        <v>41</v>
      </c>
      <c r="F15" s="102">
        <v>60</v>
      </c>
      <c r="G15" s="102">
        <v>47</v>
      </c>
      <c r="H15" s="102">
        <v>54</v>
      </c>
      <c r="I15" s="102">
        <v>42</v>
      </c>
      <c r="J15" s="102">
        <v>41</v>
      </c>
      <c r="K15" s="102">
        <v>48</v>
      </c>
      <c r="L15" s="102">
        <v>44</v>
      </c>
      <c r="M15" s="102">
        <v>47</v>
      </c>
      <c r="N15" s="102">
        <v>55</v>
      </c>
      <c r="O15" s="103">
        <v>4.9242424242424363</v>
      </c>
      <c r="P15" s="104" t="s">
        <v>184</v>
      </c>
      <c r="Q15" s="105"/>
      <c r="R15" s="105"/>
      <c r="S15" s="105"/>
      <c r="T15" s="105"/>
      <c r="U15" s="105"/>
      <c r="V15" s="105"/>
      <c r="W15" s="105"/>
      <c r="X15" s="105"/>
      <c r="Y15" s="105"/>
      <c r="Z15" s="105"/>
      <c r="AA15" s="105"/>
      <c r="AB15" s="105"/>
      <c r="AC15" s="105"/>
      <c r="AD15" s="105"/>
    </row>
    <row r="16" spans="1:30" ht="12" customHeight="1">
      <c r="A16" s="106" t="s">
        <v>185</v>
      </c>
      <c r="B16" s="102">
        <v>1995</v>
      </c>
      <c r="C16" s="102">
        <v>157</v>
      </c>
      <c r="D16" s="102">
        <v>176</v>
      </c>
      <c r="E16" s="102">
        <v>184</v>
      </c>
      <c r="F16" s="102">
        <v>155</v>
      </c>
      <c r="G16" s="102">
        <v>164</v>
      </c>
      <c r="H16" s="102">
        <v>179</v>
      </c>
      <c r="I16" s="102">
        <v>191</v>
      </c>
      <c r="J16" s="102">
        <v>169</v>
      </c>
      <c r="K16" s="102">
        <v>144</v>
      </c>
      <c r="L16" s="102">
        <v>160</v>
      </c>
      <c r="M16" s="102">
        <v>141</v>
      </c>
      <c r="N16" s="102">
        <v>175</v>
      </c>
      <c r="O16" s="103">
        <v>-1.1887072808320909</v>
      </c>
      <c r="P16" s="104" t="s">
        <v>186</v>
      </c>
      <c r="Q16" s="105"/>
      <c r="R16" s="105"/>
      <c r="S16" s="105"/>
      <c r="T16" s="105"/>
      <c r="U16" s="105"/>
      <c r="V16" s="105"/>
      <c r="W16" s="105"/>
      <c r="X16" s="105"/>
      <c r="Y16" s="105"/>
      <c r="Z16" s="105"/>
      <c r="AA16" s="105"/>
      <c r="AB16" s="105"/>
      <c r="AC16" s="105"/>
      <c r="AD16" s="105"/>
    </row>
    <row r="17" spans="1:30" ht="12" customHeight="1">
      <c r="A17" s="106" t="s">
        <v>187</v>
      </c>
      <c r="B17" s="102">
        <v>2456</v>
      </c>
      <c r="C17" s="102">
        <v>209</v>
      </c>
      <c r="D17" s="102">
        <v>172</v>
      </c>
      <c r="E17" s="102">
        <v>208</v>
      </c>
      <c r="F17" s="102">
        <v>177</v>
      </c>
      <c r="G17" s="102">
        <v>214</v>
      </c>
      <c r="H17" s="102">
        <v>206</v>
      </c>
      <c r="I17" s="102">
        <v>220</v>
      </c>
      <c r="J17" s="102">
        <v>201</v>
      </c>
      <c r="K17" s="102">
        <v>193</v>
      </c>
      <c r="L17" s="102">
        <v>210</v>
      </c>
      <c r="M17" s="102">
        <v>212</v>
      </c>
      <c r="N17" s="102">
        <v>234</v>
      </c>
      <c r="O17" s="103">
        <v>-0.52652895909275799</v>
      </c>
      <c r="P17" s="104" t="s">
        <v>188</v>
      </c>
      <c r="Q17" s="105"/>
      <c r="R17" s="105"/>
      <c r="S17" s="105"/>
      <c r="T17" s="105"/>
      <c r="U17" s="105"/>
      <c r="V17" s="105"/>
      <c r="W17" s="105"/>
      <c r="X17" s="105"/>
      <c r="Y17" s="105"/>
      <c r="Z17" s="105"/>
      <c r="AA17" s="105"/>
      <c r="AB17" s="105"/>
      <c r="AC17" s="105"/>
      <c r="AD17" s="105"/>
    </row>
    <row r="18" spans="1:30" ht="12" customHeight="1">
      <c r="A18" s="106" t="s">
        <v>189</v>
      </c>
      <c r="B18" s="102">
        <v>1153</v>
      </c>
      <c r="C18" s="102">
        <v>93</v>
      </c>
      <c r="D18" s="102">
        <v>75</v>
      </c>
      <c r="E18" s="102">
        <v>88</v>
      </c>
      <c r="F18" s="102">
        <v>110</v>
      </c>
      <c r="G18" s="102">
        <v>79</v>
      </c>
      <c r="H18" s="102">
        <v>97</v>
      </c>
      <c r="I18" s="102">
        <v>99</v>
      </c>
      <c r="J18" s="102">
        <v>102</v>
      </c>
      <c r="K18" s="102">
        <v>98</v>
      </c>
      <c r="L18" s="102">
        <v>84</v>
      </c>
      <c r="M18" s="102">
        <v>118</v>
      </c>
      <c r="N18" s="102">
        <v>110</v>
      </c>
      <c r="O18" s="103">
        <v>1.1403508771929722</v>
      </c>
      <c r="P18" s="104" t="s">
        <v>190</v>
      </c>
      <c r="Q18" s="105"/>
      <c r="R18" s="105"/>
      <c r="S18" s="105"/>
      <c r="T18" s="105"/>
      <c r="U18" s="105"/>
      <c r="V18" s="105"/>
      <c r="W18" s="105"/>
      <c r="X18" s="105"/>
      <c r="Y18" s="105"/>
      <c r="Z18" s="105"/>
      <c r="AA18" s="105"/>
      <c r="AB18" s="105"/>
      <c r="AC18" s="105"/>
      <c r="AD18" s="105"/>
    </row>
    <row r="19" spans="1:30" ht="12" customHeight="1">
      <c r="A19" s="106" t="s">
        <v>191</v>
      </c>
      <c r="B19" s="102">
        <v>1248</v>
      </c>
      <c r="C19" s="102">
        <v>98</v>
      </c>
      <c r="D19" s="102">
        <v>84</v>
      </c>
      <c r="E19" s="102">
        <v>101</v>
      </c>
      <c r="F19" s="102">
        <v>109</v>
      </c>
      <c r="G19" s="102">
        <v>106</v>
      </c>
      <c r="H19" s="102">
        <v>113</v>
      </c>
      <c r="I19" s="102">
        <v>101</v>
      </c>
      <c r="J19" s="102">
        <v>97</v>
      </c>
      <c r="K19" s="102">
        <v>106</v>
      </c>
      <c r="L19" s="102">
        <v>103</v>
      </c>
      <c r="M19" s="102">
        <v>118</v>
      </c>
      <c r="N19" s="102">
        <v>112</v>
      </c>
      <c r="O19" s="103">
        <v>-1.1876484560570049</v>
      </c>
      <c r="P19" s="104" t="s">
        <v>192</v>
      </c>
      <c r="Q19" s="105"/>
      <c r="R19" s="105"/>
      <c r="S19" s="105"/>
      <c r="T19" s="105"/>
      <c r="U19" s="105"/>
      <c r="V19" s="105"/>
      <c r="W19" s="105"/>
      <c r="X19" s="105"/>
      <c r="Y19" s="105"/>
      <c r="Z19" s="105"/>
      <c r="AA19" s="105"/>
      <c r="AB19" s="105"/>
      <c r="AC19" s="105"/>
      <c r="AD19" s="105"/>
    </row>
    <row r="20" spans="1:30" ht="12" customHeight="1">
      <c r="A20" s="106" t="s">
        <v>193</v>
      </c>
      <c r="B20" s="102">
        <v>1744</v>
      </c>
      <c r="C20" s="102">
        <v>141</v>
      </c>
      <c r="D20" s="102">
        <v>140</v>
      </c>
      <c r="E20" s="102">
        <v>143</v>
      </c>
      <c r="F20" s="102">
        <v>146</v>
      </c>
      <c r="G20" s="102">
        <v>130</v>
      </c>
      <c r="H20" s="102">
        <v>160</v>
      </c>
      <c r="I20" s="102">
        <v>133</v>
      </c>
      <c r="J20" s="102">
        <v>150</v>
      </c>
      <c r="K20" s="102">
        <v>153</v>
      </c>
      <c r="L20" s="102">
        <v>154</v>
      </c>
      <c r="M20" s="102">
        <v>139</v>
      </c>
      <c r="N20" s="102">
        <v>155</v>
      </c>
      <c r="O20" s="103">
        <v>-4.0704070407040689</v>
      </c>
      <c r="P20" s="104" t="s">
        <v>194</v>
      </c>
      <c r="Q20" s="105"/>
      <c r="R20" s="105"/>
      <c r="S20" s="105"/>
      <c r="T20" s="105"/>
      <c r="U20" s="105"/>
      <c r="V20" s="105"/>
      <c r="W20" s="105"/>
      <c r="X20" s="105"/>
      <c r="Y20" s="105"/>
      <c r="Z20" s="105"/>
      <c r="AA20" s="105"/>
      <c r="AB20" s="105"/>
      <c r="AC20" s="105"/>
      <c r="AD20" s="105"/>
    </row>
    <row r="21" spans="1:30" ht="12" customHeight="1">
      <c r="A21" s="106" t="s">
        <v>195</v>
      </c>
      <c r="B21" s="102">
        <v>4667</v>
      </c>
      <c r="C21" s="102">
        <v>404</v>
      </c>
      <c r="D21" s="102">
        <v>383</v>
      </c>
      <c r="E21" s="102">
        <v>378</v>
      </c>
      <c r="F21" s="102">
        <v>378</v>
      </c>
      <c r="G21" s="102">
        <v>365</v>
      </c>
      <c r="H21" s="102">
        <v>378</v>
      </c>
      <c r="I21" s="102">
        <v>387</v>
      </c>
      <c r="J21" s="102">
        <v>402</v>
      </c>
      <c r="K21" s="102">
        <v>417</v>
      </c>
      <c r="L21" s="102">
        <v>408</v>
      </c>
      <c r="M21" s="102">
        <v>386</v>
      </c>
      <c r="N21" s="102">
        <v>381</v>
      </c>
      <c r="O21" s="103">
        <v>-0.1711229946524071</v>
      </c>
      <c r="P21" s="104" t="s">
        <v>196</v>
      </c>
      <c r="Q21" s="105"/>
      <c r="R21" s="105"/>
      <c r="S21" s="105"/>
      <c r="T21" s="105"/>
      <c r="U21" s="105"/>
      <c r="V21" s="105"/>
      <c r="W21" s="105"/>
      <c r="X21" s="105"/>
      <c r="Y21" s="105"/>
      <c r="Z21" s="105"/>
      <c r="AA21" s="105"/>
      <c r="AB21" s="105"/>
      <c r="AC21" s="105"/>
      <c r="AD21" s="105"/>
    </row>
    <row r="22" spans="1:30" ht="12" customHeight="1">
      <c r="A22" s="106" t="s">
        <v>197</v>
      </c>
      <c r="B22" s="102">
        <v>282</v>
      </c>
      <c r="C22" s="102">
        <v>18</v>
      </c>
      <c r="D22" s="102">
        <v>18</v>
      </c>
      <c r="E22" s="102">
        <v>22</v>
      </c>
      <c r="F22" s="102">
        <v>25</v>
      </c>
      <c r="G22" s="102">
        <v>16</v>
      </c>
      <c r="H22" s="102">
        <v>37</v>
      </c>
      <c r="I22" s="102">
        <v>30</v>
      </c>
      <c r="J22" s="102">
        <v>25</v>
      </c>
      <c r="K22" s="102">
        <v>23</v>
      </c>
      <c r="L22" s="102">
        <v>23</v>
      </c>
      <c r="M22" s="102">
        <v>23</v>
      </c>
      <c r="N22" s="102">
        <v>22</v>
      </c>
      <c r="O22" s="103">
        <v>2.5454545454545325</v>
      </c>
      <c r="P22" s="104" t="s">
        <v>198</v>
      </c>
      <c r="Q22" s="105"/>
      <c r="R22" s="105"/>
      <c r="S22" s="105"/>
      <c r="T22" s="105"/>
      <c r="U22" s="105"/>
      <c r="V22" s="105"/>
      <c r="W22" s="105"/>
      <c r="X22" s="105"/>
      <c r="Y22" s="105"/>
      <c r="Z22" s="105"/>
      <c r="AA22" s="105"/>
      <c r="AB22" s="105"/>
      <c r="AC22" s="105"/>
      <c r="AD22" s="105"/>
    </row>
    <row r="23" spans="1:30" ht="12" customHeight="1">
      <c r="A23" s="106" t="s">
        <v>199</v>
      </c>
      <c r="B23" s="102">
        <v>1912</v>
      </c>
      <c r="C23" s="102">
        <v>180</v>
      </c>
      <c r="D23" s="102">
        <v>152</v>
      </c>
      <c r="E23" s="102">
        <v>160</v>
      </c>
      <c r="F23" s="102">
        <v>155</v>
      </c>
      <c r="G23" s="102">
        <v>157</v>
      </c>
      <c r="H23" s="102">
        <v>142</v>
      </c>
      <c r="I23" s="102">
        <v>156</v>
      </c>
      <c r="J23" s="102">
        <v>172</v>
      </c>
      <c r="K23" s="102">
        <v>140</v>
      </c>
      <c r="L23" s="102">
        <v>171</v>
      </c>
      <c r="M23" s="102">
        <v>144</v>
      </c>
      <c r="N23" s="102">
        <v>183</v>
      </c>
      <c r="O23" s="103">
        <v>4.9396267837541217</v>
      </c>
      <c r="P23" s="104" t="s">
        <v>200</v>
      </c>
      <c r="Q23" s="105"/>
      <c r="R23" s="105"/>
      <c r="S23" s="105"/>
      <c r="T23" s="105"/>
      <c r="U23" s="105"/>
      <c r="V23" s="105"/>
      <c r="W23" s="105"/>
      <c r="X23" s="105"/>
      <c r="Y23" s="105"/>
      <c r="Z23" s="105"/>
      <c r="AA23" s="105"/>
      <c r="AB23" s="105"/>
      <c r="AC23" s="105"/>
      <c r="AD23" s="105"/>
    </row>
    <row r="24" spans="1:30" ht="12" customHeight="1">
      <c r="A24" s="106" t="s">
        <v>201</v>
      </c>
      <c r="B24" s="102">
        <v>177</v>
      </c>
      <c r="C24" s="102">
        <v>13</v>
      </c>
      <c r="D24" s="102">
        <v>11</v>
      </c>
      <c r="E24" s="102">
        <v>21</v>
      </c>
      <c r="F24" s="102">
        <v>13</v>
      </c>
      <c r="G24" s="102">
        <v>14</v>
      </c>
      <c r="H24" s="102">
        <v>19</v>
      </c>
      <c r="I24" s="102">
        <v>17</v>
      </c>
      <c r="J24" s="102">
        <v>13</v>
      </c>
      <c r="K24" s="102">
        <v>14</v>
      </c>
      <c r="L24" s="102">
        <v>14</v>
      </c>
      <c r="M24" s="102">
        <v>11</v>
      </c>
      <c r="N24" s="102">
        <v>17</v>
      </c>
      <c r="O24" s="103">
        <v>-15.311004784689004</v>
      </c>
      <c r="P24" s="104" t="s">
        <v>202</v>
      </c>
      <c r="Q24" s="105"/>
      <c r="R24" s="105"/>
      <c r="S24" s="105"/>
      <c r="T24" s="105"/>
      <c r="U24" s="105"/>
      <c r="V24" s="105"/>
      <c r="W24" s="105"/>
      <c r="X24" s="105"/>
      <c r="Y24" s="105"/>
      <c r="Z24" s="105"/>
      <c r="AA24" s="105"/>
      <c r="AB24" s="105"/>
      <c r="AC24" s="105"/>
      <c r="AD24" s="105"/>
    </row>
    <row r="25" spans="1:30" ht="12" customHeight="1">
      <c r="A25" s="106" t="s">
        <v>203</v>
      </c>
      <c r="B25" s="102">
        <v>484</v>
      </c>
      <c r="C25" s="102">
        <v>35</v>
      </c>
      <c r="D25" s="102">
        <v>36</v>
      </c>
      <c r="E25" s="102">
        <v>41</v>
      </c>
      <c r="F25" s="102">
        <v>36</v>
      </c>
      <c r="G25" s="102">
        <v>37</v>
      </c>
      <c r="H25" s="102">
        <v>46</v>
      </c>
      <c r="I25" s="102">
        <v>47</v>
      </c>
      <c r="J25" s="102">
        <v>44</v>
      </c>
      <c r="K25" s="102">
        <v>35</v>
      </c>
      <c r="L25" s="102">
        <v>42</v>
      </c>
      <c r="M25" s="102">
        <v>41</v>
      </c>
      <c r="N25" s="102">
        <v>44</v>
      </c>
      <c r="O25" s="103">
        <v>12.296983758700691</v>
      </c>
      <c r="P25" s="104" t="s">
        <v>204</v>
      </c>
      <c r="Q25" s="105"/>
      <c r="R25" s="105"/>
      <c r="S25" s="105"/>
      <c r="T25" s="105"/>
      <c r="U25" s="105"/>
      <c r="V25" s="105"/>
      <c r="W25" s="105"/>
      <c r="X25" s="105"/>
      <c r="Y25" s="105"/>
      <c r="Z25" s="105"/>
      <c r="AA25" s="105"/>
      <c r="AB25" s="105"/>
      <c r="AC25" s="105"/>
      <c r="AD25" s="105"/>
    </row>
    <row r="26" spans="1:30" ht="12" customHeight="1">
      <c r="A26" s="106" t="s">
        <v>205</v>
      </c>
      <c r="B26" s="102">
        <v>359</v>
      </c>
      <c r="C26" s="102">
        <v>24</v>
      </c>
      <c r="D26" s="102">
        <v>27</v>
      </c>
      <c r="E26" s="102">
        <v>25</v>
      </c>
      <c r="F26" s="102">
        <v>29</v>
      </c>
      <c r="G26" s="102">
        <v>33</v>
      </c>
      <c r="H26" s="102">
        <v>35</v>
      </c>
      <c r="I26" s="102">
        <v>36</v>
      </c>
      <c r="J26" s="102">
        <v>31</v>
      </c>
      <c r="K26" s="102">
        <v>31</v>
      </c>
      <c r="L26" s="102">
        <v>19</v>
      </c>
      <c r="M26" s="102">
        <v>23</v>
      </c>
      <c r="N26" s="102">
        <v>46</v>
      </c>
      <c r="O26" s="103">
        <v>-8.4183673469387656</v>
      </c>
      <c r="P26" s="104" t="s">
        <v>206</v>
      </c>
      <c r="Q26" s="105"/>
      <c r="R26" s="105"/>
      <c r="S26" s="105"/>
      <c r="T26" s="105"/>
      <c r="U26" s="105"/>
      <c r="V26" s="105"/>
      <c r="W26" s="105"/>
      <c r="X26" s="105"/>
      <c r="Y26" s="105"/>
      <c r="Z26" s="105"/>
      <c r="AA26" s="105"/>
      <c r="AB26" s="105"/>
      <c r="AC26" s="105"/>
      <c r="AD26" s="105"/>
    </row>
    <row r="27" spans="1:30" ht="12" customHeight="1">
      <c r="A27" s="106" t="s">
        <v>207</v>
      </c>
      <c r="B27" s="102">
        <v>1798</v>
      </c>
      <c r="C27" s="102">
        <v>149</v>
      </c>
      <c r="D27" s="102">
        <v>152</v>
      </c>
      <c r="E27" s="102">
        <v>174</v>
      </c>
      <c r="F27" s="102">
        <v>133</v>
      </c>
      <c r="G27" s="102">
        <v>134</v>
      </c>
      <c r="H27" s="102">
        <v>132</v>
      </c>
      <c r="I27" s="102">
        <v>165</v>
      </c>
      <c r="J27" s="102">
        <v>126</v>
      </c>
      <c r="K27" s="102">
        <v>130</v>
      </c>
      <c r="L27" s="102">
        <v>151</v>
      </c>
      <c r="M27" s="102">
        <v>178</v>
      </c>
      <c r="N27" s="102">
        <v>174</v>
      </c>
      <c r="O27" s="103">
        <v>0.89786756453422356</v>
      </c>
      <c r="P27" s="104" t="s">
        <v>208</v>
      </c>
      <c r="Q27" s="105"/>
      <c r="R27" s="105"/>
      <c r="S27" s="105"/>
      <c r="T27" s="105"/>
      <c r="U27" s="105"/>
      <c r="V27" s="105"/>
      <c r="W27" s="105"/>
      <c r="X27" s="105"/>
      <c r="Y27" s="105"/>
      <c r="Z27" s="105"/>
      <c r="AA27" s="105"/>
      <c r="AB27" s="105"/>
      <c r="AC27" s="105"/>
      <c r="AD27" s="105"/>
    </row>
    <row r="28" spans="1:30" ht="12" customHeight="1">
      <c r="A28" s="106" t="s">
        <v>209</v>
      </c>
      <c r="B28" s="102">
        <v>434</v>
      </c>
      <c r="C28" s="102">
        <v>51</v>
      </c>
      <c r="D28" s="102">
        <v>26</v>
      </c>
      <c r="E28" s="102">
        <v>42</v>
      </c>
      <c r="F28" s="102">
        <v>34</v>
      </c>
      <c r="G28" s="102">
        <v>25</v>
      </c>
      <c r="H28" s="102">
        <v>32</v>
      </c>
      <c r="I28" s="102">
        <v>41</v>
      </c>
      <c r="J28" s="102">
        <v>29</v>
      </c>
      <c r="K28" s="102">
        <v>36</v>
      </c>
      <c r="L28" s="102">
        <v>39</v>
      </c>
      <c r="M28" s="102">
        <v>36</v>
      </c>
      <c r="N28" s="102">
        <v>43</v>
      </c>
      <c r="O28" s="103">
        <v>-1.363636363636374</v>
      </c>
      <c r="P28" s="104" t="s">
        <v>210</v>
      </c>
      <c r="Q28" s="105"/>
      <c r="R28" s="105"/>
      <c r="S28" s="105"/>
      <c r="T28" s="105"/>
      <c r="U28" s="105"/>
      <c r="V28" s="105"/>
      <c r="W28" s="105"/>
      <c r="X28" s="105"/>
      <c r="Y28" s="105"/>
      <c r="Z28" s="105"/>
      <c r="AA28" s="105"/>
      <c r="AB28" s="105"/>
      <c r="AC28" s="105"/>
      <c r="AD28" s="105"/>
    </row>
    <row r="29" spans="1:30" ht="12" customHeight="1">
      <c r="A29" s="106" t="s">
        <v>211</v>
      </c>
      <c r="B29" s="102">
        <v>752</v>
      </c>
      <c r="C29" s="102">
        <v>68</v>
      </c>
      <c r="D29" s="102">
        <v>63</v>
      </c>
      <c r="E29" s="102">
        <v>68</v>
      </c>
      <c r="F29" s="102">
        <v>63</v>
      </c>
      <c r="G29" s="102">
        <v>61</v>
      </c>
      <c r="H29" s="102">
        <v>47</v>
      </c>
      <c r="I29" s="102">
        <v>57</v>
      </c>
      <c r="J29" s="102">
        <v>66</v>
      </c>
      <c r="K29" s="102">
        <v>76</v>
      </c>
      <c r="L29" s="102">
        <v>69</v>
      </c>
      <c r="M29" s="102">
        <v>56</v>
      </c>
      <c r="N29" s="102">
        <v>58</v>
      </c>
      <c r="O29" s="103">
        <v>6.3649222065063782</v>
      </c>
      <c r="P29" s="104" t="s">
        <v>212</v>
      </c>
      <c r="Q29" s="105"/>
      <c r="R29" s="105"/>
      <c r="S29" s="105"/>
      <c r="T29" s="105"/>
      <c r="U29" s="105"/>
      <c r="V29" s="105"/>
      <c r="W29" s="105"/>
      <c r="X29" s="105"/>
      <c r="Y29" s="105"/>
      <c r="Z29" s="105"/>
      <c r="AA29" s="105"/>
      <c r="AB29" s="105"/>
      <c r="AC29" s="105"/>
      <c r="AD29" s="105"/>
    </row>
    <row r="30" spans="1:30" ht="12" customHeight="1">
      <c r="A30" s="106" t="s">
        <v>213</v>
      </c>
      <c r="B30" s="102">
        <v>2262</v>
      </c>
      <c r="C30" s="102">
        <v>190</v>
      </c>
      <c r="D30" s="102">
        <v>180</v>
      </c>
      <c r="E30" s="102">
        <v>208</v>
      </c>
      <c r="F30" s="102">
        <v>200</v>
      </c>
      <c r="G30" s="102">
        <v>192</v>
      </c>
      <c r="H30" s="102">
        <v>161</v>
      </c>
      <c r="I30" s="102">
        <v>194</v>
      </c>
      <c r="J30" s="102">
        <v>189</v>
      </c>
      <c r="K30" s="102">
        <v>197</v>
      </c>
      <c r="L30" s="102">
        <v>179</v>
      </c>
      <c r="M30" s="102">
        <v>184</v>
      </c>
      <c r="N30" s="102">
        <v>188</v>
      </c>
      <c r="O30" s="103">
        <v>0.8920606601248835</v>
      </c>
      <c r="P30" s="104" t="s">
        <v>214</v>
      </c>
      <c r="Q30" s="105"/>
      <c r="R30" s="105"/>
      <c r="S30" s="105"/>
      <c r="T30" s="105"/>
      <c r="U30" s="105"/>
      <c r="V30" s="105"/>
      <c r="W30" s="105"/>
      <c r="X30" s="105"/>
      <c r="Y30" s="105"/>
      <c r="Z30" s="105"/>
      <c r="AA30" s="105"/>
      <c r="AB30" s="105"/>
      <c r="AC30" s="105"/>
      <c r="AD30" s="105"/>
    </row>
    <row r="31" spans="1:30" ht="22.5">
      <c r="A31" s="106" t="s">
        <v>215</v>
      </c>
      <c r="B31" s="102">
        <v>481</v>
      </c>
      <c r="C31" s="102">
        <v>36</v>
      </c>
      <c r="D31" s="102">
        <v>53</v>
      </c>
      <c r="E31" s="102">
        <v>48</v>
      </c>
      <c r="F31" s="102">
        <v>34</v>
      </c>
      <c r="G31" s="102">
        <v>30</v>
      </c>
      <c r="H31" s="102">
        <v>40</v>
      </c>
      <c r="I31" s="102">
        <v>43</v>
      </c>
      <c r="J31" s="102">
        <v>43</v>
      </c>
      <c r="K31" s="102">
        <v>22</v>
      </c>
      <c r="L31" s="102">
        <v>40</v>
      </c>
      <c r="M31" s="102">
        <v>46</v>
      </c>
      <c r="N31" s="102">
        <v>46</v>
      </c>
      <c r="O31" s="103">
        <v>-6.9632495164410102</v>
      </c>
      <c r="P31" s="104" t="s">
        <v>216</v>
      </c>
      <c r="Q31" s="105"/>
      <c r="R31" s="105"/>
      <c r="S31" s="105"/>
      <c r="T31" s="105"/>
      <c r="U31" s="105"/>
      <c r="V31" s="105"/>
      <c r="W31" s="105"/>
      <c r="X31" s="105"/>
      <c r="Y31" s="105"/>
      <c r="Z31" s="105"/>
      <c r="AA31" s="105"/>
      <c r="AB31" s="105"/>
      <c r="AC31" s="105"/>
      <c r="AD31" s="105"/>
    </row>
    <row r="32" spans="1:30" ht="12" customHeight="1">
      <c r="A32" s="106" t="s">
        <v>217</v>
      </c>
      <c r="B32" s="102">
        <v>5561</v>
      </c>
      <c r="C32" s="102">
        <v>483</v>
      </c>
      <c r="D32" s="102">
        <v>457</v>
      </c>
      <c r="E32" s="102">
        <v>483</v>
      </c>
      <c r="F32" s="102">
        <v>496</v>
      </c>
      <c r="G32" s="102">
        <v>440</v>
      </c>
      <c r="H32" s="102">
        <v>423</v>
      </c>
      <c r="I32" s="102">
        <v>549</v>
      </c>
      <c r="J32" s="102">
        <v>405</v>
      </c>
      <c r="K32" s="102">
        <v>401</v>
      </c>
      <c r="L32" s="102">
        <v>420</v>
      </c>
      <c r="M32" s="102">
        <v>410</v>
      </c>
      <c r="N32" s="102">
        <v>594</v>
      </c>
      <c r="O32" s="103">
        <v>5.9843720221078627</v>
      </c>
      <c r="P32" s="104" t="s">
        <v>218</v>
      </c>
      <c r="Q32" s="105"/>
      <c r="R32" s="105"/>
      <c r="S32" s="105"/>
      <c r="T32" s="105"/>
      <c r="U32" s="105"/>
      <c r="V32" s="105"/>
      <c r="W32" s="105"/>
      <c r="X32" s="105"/>
      <c r="Y32" s="105"/>
      <c r="Z32" s="105"/>
      <c r="AA32" s="105"/>
      <c r="AB32" s="105"/>
      <c r="AC32" s="105"/>
      <c r="AD32" s="105"/>
    </row>
    <row r="33" spans="1:30" ht="12" customHeight="1">
      <c r="A33" s="106" t="s">
        <v>219</v>
      </c>
      <c r="B33" s="102">
        <v>3727</v>
      </c>
      <c r="C33" s="102">
        <v>318</v>
      </c>
      <c r="D33" s="102">
        <v>302</v>
      </c>
      <c r="E33" s="102">
        <v>337</v>
      </c>
      <c r="F33" s="102">
        <v>350</v>
      </c>
      <c r="G33" s="102">
        <v>289</v>
      </c>
      <c r="H33" s="102">
        <v>285</v>
      </c>
      <c r="I33" s="102">
        <v>387</v>
      </c>
      <c r="J33" s="102">
        <v>273</v>
      </c>
      <c r="K33" s="102">
        <v>260</v>
      </c>
      <c r="L33" s="102">
        <v>287</v>
      </c>
      <c r="M33" s="102">
        <v>260</v>
      </c>
      <c r="N33" s="102">
        <v>379</v>
      </c>
      <c r="O33" s="103">
        <v>7.2826712723085762</v>
      </c>
      <c r="P33" s="104" t="s">
        <v>220</v>
      </c>
      <c r="Q33" s="105"/>
      <c r="R33" s="105"/>
      <c r="S33" s="105"/>
      <c r="T33" s="105"/>
      <c r="U33" s="105"/>
      <c r="V33" s="105"/>
      <c r="W33" s="105"/>
      <c r="X33" s="105"/>
      <c r="Y33" s="105"/>
      <c r="Z33" s="105"/>
      <c r="AA33" s="105"/>
      <c r="AB33" s="105"/>
      <c r="AC33" s="105"/>
      <c r="AD33" s="105"/>
    </row>
    <row r="34" spans="1:30" ht="12" customHeight="1">
      <c r="A34" s="106" t="s">
        <v>221</v>
      </c>
      <c r="B34" s="102">
        <v>6694</v>
      </c>
      <c r="C34" s="102">
        <v>605</v>
      </c>
      <c r="D34" s="102">
        <v>464</v>
      </c>
      <c r="E34" s="102">
        <v>576</v>
      </c>
      <c r="F34" s="102">
        <v>503</v>
      </c>
      <c r="G34" s="102">
        <v>516</v>
      </c>
      <c r="H34" s="102">
        <v>538</v>
      </c>
      <c r="I34" s="102">
        <v>603</v>
      </c>
      <c r="J34" s="102">
        <v>497</v>
      </c>
      <c r="K34" s="102">
        <v>490</v>
      </c>
      <c r="L34" s="102">
        <v>543</v>
      </c>
      <c r="M34" s="102">
        <v>578</v>
      </c>
      <c r="N34" s="102">
        <v>781</v>
      </c>
      <c r="O34" s="103">
        <v>9.3790849673202672</v>
      </c>
      <c r="P34" s="104" t="s">
        <v>222</v>
      </c>
      <c r="Q34" s="105"/>
      <c r="R34" s="105"/>
      <c r="S34" s="105"/>
      <c r="T34" s="105"/>
      <c r="U34" s="105"/>
      <c r="V34" s="105"/>
      <c r="W34" s="105"/>
      <c r="X34" s="105"/>
      <c r="Y34" s="105"/>
      <c r="Z34" s="105"/>
      <c r="AA34" s="105"/>
      <c r="AB34" s="105"/>
      <c r="AC34" s="105"/>
      <c r="AD34" s="105"/>
    </row>
    <row r="35" spans="1:30" ht="12" customHeight="1">
      <c r="A35" s="106" t="s">
        <v>223</v>
      </c>
      <c r="B35" s="102">
        <v>90</v>
      </c>
      <c r="C35" s="102">
        <v>8</v>
      </c>
      <c r="D35" s="102">
        <v>3</v>
      </c>
      <c r="E35" s="102">
        <v>4</v>
      </c>
      <c r="F35" s="102">
        <v>12</v>
      </c>
      <c r="G35" s="102">
        <v>7</v>
      </c>
      <c r="H35" s="102">
        <v>3</v>
      </c>
      <c r="I35" s="102">
        <v>7</v>
      </c>
      <c r="J35" s="102">
        <v>14</v>
      </c>
      <c r="K35" s="102">
        <v>8</v>
      </c>
      <c r="L35" s="102">
        <v>6</v>
      </c>
      <c r="M35" s="102">
        <v>10</v>
      </c>
      <c r="N35" s="102">
        <v>8</v>
      </c>
      <c r="O35" s="103">
        <v>-15.887850467289724</v>
      </c>
      <c r="P35" s="104" t="s">
        <v>224</v>
      </c>
      <c r="Q35" s="105"/>
      <c r="R35" s="105"/>
      <c r="S35" s="105"/>
      <c r="T35" s="105"/>
      <c r="U35" s="105"/>
      <c r="V35" s="105"/>
      <c r="W35" s="105"/>
      <c r="X35" s="105"/>
      <c r="Y35" s="105"/>
      <c r="Z35" s="105"/>
      <c r="AA35" s="105"/>
      <c r="AB35" s="105"/>
      <c r="AC35" s="105"/>
      <c r="AD35" s="105"/>
    </row>
    <row r="36" spans="1:30" ht="12" customHeight="1">
      <c r="A36" s="106" t="s">
        <v>225</v>
      </c>
      <c r="B36" s="102">
        <v>18</v>
      </c>
      <c r="C36" s="102">
        <v>2</v>
      </c>
      <c r="D36" s="102">
        <v>1</v>
      </c>
      <c r="E36" s="102" t="s">
        <v>171</v>
      </c>
      <c r="F36" s="102">
        <v>2</v>
      </c>
      <c r="G36" s="102">
        <v>3</v>
      </c>
      <c r="H36" s="102" t="s">
        <v>171</v>
      </c>
      <c r="I36" s="102" t="s">
        <v>171</v>
      </c>
      <c r="J36" s="102" t="s">
        <v>171</v>
      </c>
      <c r="K36" s="102">
        <v>2</v>
      </c>
      <c r="L36" s="102">
        <v>4</v>
      </c>
      <c r="M36" s="102">
        <v>1</v>
      </c>
      <c r="N36" s="102">
        <v>3</v>
      </c>
      <c r="O36" s="103">
        <v>0</v>
      </c>
      <c r="P36" s="104" t="s">
        <v>226</v>
      </c>
      <c r="Q36" s="105"/>
      <c r="R36" s="105"/>
      <c r="S36" s="105"/>
      <c r="T36" s="105"/>
      <c r="U36" s="105"/>
      <c r="V36" s="105"/>
      <c r="W36" s="105"/>
      <c r="X36" s="105"/>
      <c r="Y36" s="105"/>
      <c r="Z36" s="105"/>
      <c r="AA36" s="105"/>
      <c r="AB36" s="105"/>
      <c r="AC36" s="105"/>
      <c r="AD36" s="105"/>
    </row>
    <row r="37" spans="1:30" ht="12" customHeight="1">
      <c r="A37" s="106" t="s">
        <v>227</v>
      </c>
      <c r="B37" s="102">
        <v>4441</v>
      </c>
      <c r="C37" s="102">
        <v>398</v>
      </c>
      <c r="D37" s="102">
        <v>368</v>
      </c>
      <c r="E37" s="102">
        <v>379</v>
      </c>
      <c r="F37" s="102">
        <v>331</v>
      </c>
      <c r="G37" s="102">
        <v>371</v>
      </c>
      <c r="H37" s="102">
        <v>325</v>
      </c>
      <c r="I37" s="102">
        <v>422</v>
      </c>
      <c r="J37" s="102">
        <v>344</v>
      </c>
      <c r="K37" s="102">
        <v>310</v>
      </c>
      <c r="L37" s="102">
        <v>338</v>
      </c>
      <c r="M37" s="102">
        <v>388</v>
      </c>
      <c r="N37" s="102">
        <v>467</v>
      </c>
      <c r="O37" s="103">
        <v>4.8394711992445707</v>
      </c>
      <c r="P37" s="104" t="s">
        <v>228</v>
      </c>
      <c r="Q37" s="105"/>
      <c r="R37" s="105"/>
      <c r="S37" s="105"/>
      <c r="T37" s="105"/>
      <c r="U37" s="105"/>
      <c r="V37" s="105"/>
      <c r="W37" s="105"/>
      <c r="X37" s="105"/>
      <c r="Y37" s="105"/>
      <c r="Z37" s="105"/>
      <c r="AA37" s="105"/>
      <c r="AB37" s="105"/>
      <c r="AC37" s="105"/>
      <c r="AD37" s="105"/>
    </row>
    <row r="38" spans="1:30" ht="12" customHeight="1">
      <c r="A38" s="106" t="s">
        <v>229</v>
      </c>
      <c r="B38" s="102">
        <v>39</v>
      </c>
      <c r="C38" s="102">
        <v>4</v>
      </c>
      <c r="D38" s="102">
        <v>2</v>
      </c>
      <c r="E38" s="102">
        <v>4</v>
      </c>
      <c r="F38" s="102">
        <v>3</v>
      </c>
      <c r="G38" s="102">
        <v>5</v>
      </c>
      <c r="H38" s="102">
        <v>2</v>
      </c>
      <c r="I38" s="102" t="s">
        <v>171</v>
      </c>
      <c r="J38" s="102">
        <v>4</v>
      </c>
      <c r="K38" s="102">
        <v>3</v>
      </c>
      <c r="L38" s="102">
        <v>6</v>
      </c>
      <c r="M38" s="102">
        <v>3</v>
      </c>
      <c r="N38" s="102">
        <v>3</v>
      </c>
      <c r="O38" s="103">
        <v>69.565217391304344</v>
      </c>
      <c r="P38" s="104" t="s">
        <v>230</v>
      </c>
      <c r="Q38" s="105"/>
      <c r="R38" s="105"/>
      <c r="S38" s="105"/>
      <c r="T38" s="105"/>
      <c r="U38" s="105"/>
      <c r="V38" s="105"/>
      <c r="W38" s="105"/>
      <c r="X38" s="105"/>
      <c r="Y38" s="105"/>
      <c r="Z38" s="105"/>
      <c r="AA38" s="105"/>
      <c r="AB38" s="105"/>
      <c r="AC38" s="105"/>
      <c r="AD38" s="105"/>
    </row>
    <row r="39" spans="1:30" ht="12" customHeight="1">
      <c r="A39" s="106" t="s">
        <v>231</v>
      </c>
      <c r="B39" s="102">
        <v>33190</v>
      </c>
      <c r="C39" s="102">
        <v>3225</v>
      </c>
      <c r="D39" s="102">
        <v>2842</v>
      </c>
      <c r="E39" s="102">
        <v>3016</v>
      </c>
      <c r="F39" s="102">
        <v>2733</v>
      </c>
      <c r="G39" s="102">
        <v>2710</v>
      </c>
      <c r="H39" s="102">
        <v>2532</v>
      </c>
      <c r="I39" s="102">
        <v>2742</v>
      </c>
      <c r="J39" s="102">
        <v>2436</v>
      </c>
      <c r="K39" s="102">
        <v>2251</v>
      </c>
      <c r="L39" s="102">
        <v>2482</v>
      </c>
      <c r="M39" s="102">
        <v>2818</v>
      </c>
      <c r="N39" s="102">
        <v>3403</v>
      </c>
      <c r="O39" s="103">
        <v>2.2741279428078371</v>
      </c>
      <c r="P39" s="104" t="s">
        <v>232</v>
      </c>
      <c r="Q39" s="105"/>
      <c r="R39" s="105"/>
      <c r="S39" s="105"/>
      <c r="T39" s="105"/>
      <c r="U39" s="105"/>
      <c r="V39" s="105"/>
      <c r="W39" s="105"/>
      <c r="X39" s="105"/>
      <c r="Y39" s="105"/>
      <c r="Z39" s="105"/>
      <c r="AA39" s="105"/>
      <c r="AB39" s="105"/>
      <c r="AC39" s="105"/>
      <c r="AD39" s="105"/>
    </row>
    <row r="40" spans="1:30" ht="12" customHeight="1">
      <c r="A40" s="106" t="s">
        <v>233</v>
      </c>
      <c r="B40" s="102">
        <v>6926</v>
      </c>
      <c r="C40" s="102">
        <v>669</v>
      </c>
      <c r="D40" s="102">
        <v>577</v>
      </c>
      <c r="E40" s="102">
        <v>599</v>
      </c>
      <c r="F40" s="102">
        <v>566</v>
      </c>
      <c r="G40" s="102">
        <v>576</v>
      </c>
      <c r="H40" s="102">
        <v>524</v>
      </c>
      <c r="I40" s="102">
        <v>570</v>
      </c>
      <c r="J40" s="102">
        <v>535</v>
      </c>
      <c r="K40" s="102">
        <v>451</v>
      </c>
      <c r="L40" s="102">
        <v>526</v>
      </c>
      <c r="M40" s="102">
        <v>598</v>
      </c>
      <c r="N40" s="102">
        <v>735</v>
      </c>
      <c r="O40" s="103">
        <v>3.6360915756396821</v>
      </c>
      <c r="P40" s="104" t="s">
        <v>234</v>
      </c>
      <c r="Q40" s="105"/>
      <c r="R40" s="105"/>
      <c r="S40" s="105"/>
      <c r="T40" s="105"/>
      <c r="U40" s="105"/>
      <c r="V40" s="105"/>
      <c r="W40" s="105"/>
      <c r="X40" s="105"/>
      <c r="Y40" s="105"/>
      <c r="Z40" s="105"/>
      <c r="AA40" s="105"/>
      <c r="AB40" s="105"/>
      <c r="AC40" s="105"/>
      <c r="AD40" s="105"/>
    </row>
    <row r="41" spans="1:30" ht="12" customHeight="1">
      <c r="A41" s="106" t="s">
        <v>235</v>
      </c>
      <c r="B41" s="102">
        <v>9300</v>
      </c>
      <c r="C41" s="102">
        <v>873</v>
      </c>
      <c r="D41" s="102">
        <v>860</v>
      </c>
      <c r="E41" s="102">
        <v>847</v>
      </c>
      <c r="F41" s="102">
        <v>795</v>
      </c>
      <c r="G41" s="102">
        <v>810</v>
      </c>
      <c r="H41" s="102">
        <v>665</v>
      </c>
      <c r="I41" s="102">
        <v>760</v>
      </c>
      <c r="J41" s="102">
        <v>655</v>
      </c>
      <c r="K41" s="102">
        <v>630</v>
      </c>
      <c r="L41" s="102">
        <v>654</v>
      </c>
      <c r="M41" s="102">
        <v>765</v>
      </c>
      <c r="N41" s="102">
        <v>986</v>
      </c>
      <c r="O41" s="103">
        <v>6.4560439560439562</v>
      </c>
      <c r="P41" s="104" t="s">
        <v>236</v>
      </c>
      <c r="Q41" s="105"/>
      <c r="R41" s="105"/>
      <c r="S41" s="105"/>
      <c r="T41" s="105"/>
      <c r="U41" s="105"/>
      <c r="V41" s="105"/>
      <c r="W41" s="105"/>
      <c r="X41" s="105"/>
      <c r="Y41" s="105"/>
      <c r="Z41" s="105"/>
      <c r="AA41" s="105"/>
      <c r="AB41" s="105"/>
      <c r="AC41" s="105"/>
      <c r="AD41" s="105"/>
    </row>
    <row r="42" spans="1:30" ht="12" customHeight="1">
      <c r="A42" s="106" t="s">
        <v>237</v>
      </c>
      <c r="B42" s="102">
        <v>9656</v>
      </c>
      <c r="C42" s="102">
        <v>941</v>
      </c>
      <c r="D42" s="102">
        <v>784</v>
      </c>
      <c r="E42" s="102">
        <v>896</v>
      </c>
      <c r="F42" s="102">
        <v>784</v>
      </c>
      <c r="G42" s="102">
        <v>771</v>
      </c>
      <c r="H42" s="102">
        <v>754</v>
      </c>
      <c r="I42" s="102">
        <v>822</v>
      </c>
      <c r="J42" s="102">
        <v>714</v>
      </c>
      <c r="K42" s="102">
        <v>697</v>
      </c>
      <c r="L42" s="102">
        <v>754</v>
      </c>
      <c r="M42" s="102">
        <v>798</v>
      </c>
      <c r="N42" s="102">
        <v>941</v>
      </c>
      <c r="O42" s="103">
        <v>0.44731093311141024</v>
      </c>
      <c r="P42" s="104" t="s">
        <v>238</v>
      </c>
      <c r="Q42" s="105"/>
      <c r="R42" s="105"/>
      <c r="S42" s="105"/>
      <c r="T42" s="105"/>
      <c r="U42" s="105"/>
      <c r="V42" s="105"/>
      <c r="W42" s="105"/>
      <c r="X42" s="105"/>
      <c r="Y42" s="105"/>
      <c r="Z42" s="105"/>
      <c r="AA42" s="105"/>
      <c r="AB42" s="105"/>
      <c r="AC42" s="105"/>
      <c r="AD42" s="105"/>
    </row>
    <row r="43" spans="1:30" ht="12" customHeight="1">
      <c r="A43" s="106" t="s">
        <v>239</v>
      </c>
      <c r="B43" s="102">
        <v>12150</v>
      </c>
      <c r="C43" s="102">
        <v>1036</v>
      </c>
      <c r="D43" s="102">
        <v>907</v>
      </c>
      <c r="E43" s="102">
        <v>962</v>
      </c>
      <c r="F43" s="102">
        <v>1009</v>
      </c>
      <c r="G43" s="102">
        <v>961</v>
      </c>
      <c r="H43" s="102">
        <v>862</v>
      </c>
      <c r="I43" s="102">
        <v>1073</v>
      </c>
      <c r="J43" s="102">
        <v>950</v>
      </c>
      <c r="K43" s="102">
        <v>753</v>
      </c>
      <c r="L43" s="102">
        <v>952</v>
      </c>
      <c r="M43" s="102">
        <v>1096</v>
      </c>
      <c r="N43" s="102">
        <v>1589</v>
      </c>
      <c r="O43" s="103">
        <v>18.271196339920181</v>
      </c>
      <c r="P43" s="104" t="s">
        <v>240</v>
      </c>
      <c r="Q43" s="105"/>
      <c r="R43" s="105"/>
      <c r="S43" s="105"/>
      <c r="T43" s="105"/>
      <c r="U43" s="105"/>
      <c r="V43" s="105"/>
      <c r="W43" s="105"/>
      <c r="X43" s="105"/>
      <c r="Y43" s="105"/>
      <c r="Z43" s="105"/>
      <c r="AA43" s="105"/>
      <c r="AB43" s="105"/>
      <c r="AC43" s="105"/>
      <c r="AD43" s="105"/>
    </row>
    <row r="44" spans="1:30" ht="12" customHeight="1">
      <c r="A44" s="106" t="s">
        <v>241</v>
      </c>
      <c r="B44" s="102">
        <v>262</v>
      </c>
      <c r="C44" s="102">
        <v>2</v>
      </c>
      <c r="D44" s="102">
        <v>3</v>
      </c>
      <c r="E44" s="102">
        <v>15</v>
      </c>
      <c r="F44" s="102">
        <v>46</v>
      </c>
      <c r="G44" s="102">
        <v>20</v>
      </c>
      <c r="H44" s="102">
        <v>6</v>
      </c>
      <c r="I44" s="102" t="s">
        <v>171</v>
      </c>
      <c r="J44" s="102" t="s">
        <v>171</v>
      </c>
      <c r="K44" s="102">
        <v>3</v>
      </c>
      <c r="L44" s="102">
        <v>4</v>
      </c>
      <c r="M44" s="102">
        <v>41</v>
      </c>
      <c r="N44" s="102">
        <v>122</v>
      </c>
      <c r="O44" s="103">
        <v>2811.1111111111109</v>
      </c>
      <c r="P44" s="104" t="s">
        <v>242</v>
      </c>
      <c r="Q44" s="105"/>
      <c r="R44" s="105"/>
      <c r="S44" s="105"/>
      <c r="T44" s="105"/>
      <c r="U44" s="105"/>
      <c r="V44" s="105"/>
      <c r="W44" s="105"/>
      <c r="X44" s="105"/>
      <c r="Y44" s="105"/>
      <c r="Z44" s="105"/>
      <c r="AA44" s="105"/>
      <c r="AB44" s="105"/>
      <c r="AC44" s="105"/>
      <c r="AD44" s="105"/>
    </row>
    <row r="45" spans="1:30" ht="12" customHeight="1">
      <c r="A45" s="106" t="s">
        <v>243</v>
      </c>
      <c r="B45" s="102">
        <v>4508</v>
      </c>
      <c r="C45" s="102">
        <v>383</v>
      </c>
      <c r="D45" s="102">
        <v>359</v>
      </c>
      <c r="E45" s="102">
        <v>323</v>
      </c>
      <c r="F45" s="102">
        <v>379</v>
      </c>
      <c r="G45" s="102">
        <v>359</v>
      </c>
      <c r="H45" s="102">
        <v>307</v>
      </c>
      <c r="I45" s="102">
        <v>400</v>
      </c>
      <c r="J45" s="102">
        <v>362</v>
      </c>
      <c r="K45" s="102">
        <v>281</v>
      </c>
      <c r="L45" s="102">
        <v>362</v>
      </c>
      <c r="M45" s="102">
        <v>402</v>
      </c>
      <c r="N45" s="102">
        <v>591</v>
      </c>
      <c r="O45" s="103">
        <v>19.734395750331998</v>
      </c>
      <c r="P45" s="104" t="s">
        <v>244</v>
      </c>
      <c r="Q45" s="105"/>
      <c r="R45" s="105"/>
      <c r="S45" s="105"/>
      <c r="T45" s="105"/>
      <c r="U45" s="105"/>
      <c r="V45" s="105"/>
      <c r="W45" s="105"/>
      <c r="X45" s="105"/>
      <c r="Y45" s="105"/>
      <c r="Z45" s="105"/>
      <c r="AA45" s="105"/>
      <c r="AB45" s="105"/>
      <c r="AC45" s="105"/>
      <c r="AD45" s="105"/>
    </row>
    <row r="46" spans="1:30" ht="12" customHeight="1">
      <c r="A46" s="106" t="s">
        <v>245</v>
      </c>
      <c r="B46" s="102">
        <v>2621</v>
      </c>
      <c r="C46" s="102">
        <v>252</v>
      </c>
      <c r="D46" s="102">
        <v>211</v>
      </c>
      <c r="E46" s="102">
        <v>220</v>
      </c>
      <c r="F46" s="102">
        <v>212</v>
      </c>
      <c r="G46" s="102">
        <v>198</v>
      </c>
      <c r="H46" s="102">
        <v>198</v>
      </c>
      <c r="I46" s="102">
        <v>246</v>
      </c>
      <c r="J46" s="102">
        <v>169</v>
      </c>
      <c r="K46" s="102">
        <v>149</v>
      </c>
      <c r="L46" s="102">
        <v>176</v>
      </c>
      <c r="M46" s="102">
        <v>226</v>
      </c>
      <c r="N46" s="102">
        <v>364</v>
      </c>
      <c r="O46" s="103">
        <v>7.1983640081799649</v>
      </c>
      <c r="P46" s="104" t="s">
        <v>246</v>
      </c>
      <c r="Q46" s="105"/>
      <c r="R46" s="105"/>
      <c r="S46" s="105"/>
      <c r="T46" s="105"/>
      <c r="U46" s="105"/>
      <c r="V46" s="105"/>
      <c r="W46" s="105"/>
      <c r="X46" s="105"/>
      <c r="Y46" s="105"/>
      <c r="Z46" s="105"/>
      <c r="AA46" s="105"/>
      <c r="AB46" s="105"/>
      <c r="AC46" s="105"/>
      <c r="AD46" s="105"/>
    </row>
    <row r="47" spans="1:30" ht="12" customHeight="1">
      <c r="A47" s="106" t="s">
        <v>247</v>
      </c>
      <c r="B47" s="102">
        <v>166</v>
      </c>
      <c r="C47" s="102">
        <v>10</v>
      </c>
      <c r="D47" s="102">
        <v>9</v>
      </c>
      <c r="E47" s="102">
        <v>11</v>
      </c>
      <c r="F47" s="102">
        <v>9</v>
      </c>
      <c r="G47" s="102">
        <v>16</v>
      </c>
      <c r="H47" s="102">
        <v>19</v>
      </c>
      <c r="I47" s="102">
        <v>16</v>
      </c>
      <c r="J47" s="102">
        <v>12</v>
      </c>
      <c r="K47" s="102">
        <v>8</v>
      </c>
      <c r="L47" s="102">
        <v>10</v>
      </c>
      <c r="M47" s="102">
        <v>14</v>
      </c>
      <c r="N47" s="102">
        <v>32</v>
      </c>
      <c r="O47" s="103">
        <v>5.7324840764331242</v>
      </c>
      <c r="P47" s="104" t="s">
        <v>248</v>
      </c>
      <c r="Q47" s="105"/>
      <c r="R47" s="105"/>
      <c r="S47" s="105"/>
      <c r="T47" s="105"/>
      <c r="U47" s="105"/>
      <c r="V47" s="105"/>
      <c r="W47" s="105"/>
      <c r="X47" s="105"/>
      <c r="Y47" s="105"/>
      <c r="Z47" s="105"/>
      <c r="AA47" s="105"/>
      <c r="AB47" s="105"/>
      <c r="AC47" s="105"/>
      <c r="AD47" s="105"/>
    </row>
    <row r="48" spans="1:30" ht="12" customHeight="1">
      <c r="A48" s="106" t="s">
        <v>249</v>
      </c>
      <c r="B48" s="102">
        <v>5377</v>
      </c>
      <c r="C48" s="102">
        <v>488</v>
      </c>
      <c r="D48" s="102">
        <v>429</v>
      </c>
      <c r="E48" s="102">
        <v>489</v>
      </c>
      <c r="F48" s="102">
        <v>425</v>
      </c>
      <c r="G48" s="102">
        <v>430</v>
      </c>
      <c r="H48" s="102">
        <v>418</v>
      </c>
      <c r="I48" s="102">
        <v>469</v>
      </c>
      <c r="J48" s="102">
        <v>404</v>
      </c>
      <c r="K48" s="102">
        <v>446</v>
      </c>
      <c r="L48" s="102">
        <v>456</v>
      </c>
      <c r="M48" s="102">
        <v>440</v>
      </c>
      <c r="N48" s="102">
        <v>483</v>
      </c>
      <c r="O48" s="103">
        <v>0.69288389513108939</v>
      </c>
      <c r="P48" s="104" t="s">
        <v>250</v>
      </c>
      <c r="Q48" s="105"/>
      <c r="R48" s="105"/>
      <c r="S48" s="105"/>
      <c r="T48" s="105"/>
      <c r="U48" s="105"/>
      <c r="V48" s="105"/>
      <c r="W48" s="105"/>
      <c r="X48" s="105"/>
      <c r="Y48" s="105"/>
      <c r="Z48" s="105"/>
      <c r="AA48" s="105"/>
      <c r="AB48" s="105"/>
      <c r="AC48" s="105"/>
      <c r="AD48" s="105"/>
    </row>
    <row r="49" spans="1:30" ht="12" customHeight="1">
      <c r="A49" s="106" t="s">
        <v>251</v>
      </c>
      <c r="B49" s="102">
        <v>222</v>
      </c>
      <c r="C49" s="102">
        <v>20</v>
      </c>
      <c r="D49" s="102">
        <v>19</v>
      </c>
      <c r="E49" s="102">
        <v>27</v>
      </c>
      <c r="F49" s="102">
        <v>13</v>
      </c>
      <c r="G49" s="102">
        <v>22</v>
      </c>
      <c r="H49" s="102">
        <v>17</v>
      </c>
      <c r="I49" s="102">
        <v>14</v>
      </c>
      <c r="J49" s="102">
        <v>23</v>
      </c>
      <c r="K49" s="102">
        <v>12</v>
      </c>
      <c r="L49" s="102">
        <v>19</v>
      </c>
      <c r="M49" s="102">
        <v>18</v>
      </c>
      <c r="N49" s="102">
        <v>18</v>
      </c>
      <c r="O49" s="103">
        <v>9.3596059113300498</v>
      </c>
      <c r="P49" s="104" t="s">
        <v>252</v>
      </c>
      <c r="Q49" s="105"/>
      <c r="R49" s="105"/>
      <c r="S49" s="105"/>
      <c r="T49" s="105"/>
      <c r="U49" s="105"/>
      <c r="V49" s="105"/>
      <c r="W49" s="105"/>
      <c r="X49" s="105"/>
      <c r="Y49" s="105"/>
      <c r="Z49" s="105"/>
      <c r="AA49" s="105"/>
      <c r="AB49" s="105"/>
      <c r="AC49" s="105"/>
      <c r="AD49" s="105"/>
    </row>
    <row r="50" spans="1:30" ht="12" customHeight="1">
      <c r="A50" s="106" t="s">
        <v>253</v>
      </c>
      <c r="B50" s="102">
        <v>1050</v>
      </c>
      <c r="C50" s="102">
        <v>93</v>
      </c>
      <c r="D50" s="102">
        <v>95</v>
      </c>
      <c r="E50" s="102">
        <v>105</v>
      </c>
      <c r="F50" s="102">
        <v>76</v>
      </c>
      <c r="G50" s="102">
        <v>67</v>
      </c>
      <c r="H50" s="102">
        <v>89</v>
      </c>
      <c r="I50" s="102">
        <v>83</v>
      </c>
      <c r="J50" s="102">
        <v>76</v>
      </c>
      <c r="K50" s="102">
        <v>111</v>
      </c>
      <c r="L50" s="102">
        <v>81</v>
      </c>
      <c r="M50" s="102">
        <v>79</v>
      </c>
      <c r="N50" s="102">
        <v>95</v>
      </c>
      <c r="O50" s="103">
        <v>-6.8322981366459601</v>
      </c>
      <c r="P50" s="104" t="s">
        <v>254</v>
      </c>
      <c r="Q50" s="105"/>
      <c r="R50" s="105"/>
      <c r="S50" s="105"/>
      <c r="T50" s="105"/>
      <c r="U50" s="105"/>
      <c r="V50" s="105"/>
      <c r="W50" s="105"/>
      <c r="X50" s="105"/>
      <c r="Y50" s="105"/>
      <c r="Z50" s="105"/>
      <c r="AA50" s="105"/>
      <c r="AB50" s="105"/>
      <c r="AC50" s="105"/>
      <c r="AD50" s="105"/>
    </row>
    <row r="51" spans="1:30" ht="12" customHeight="1">
      <c r="A51" s="106" t="s">
        <v>255</v>
      </c>
      <c r="B51" s="102">
        <v>533</v>
      </c>
      <c r="C51" s="102">
        <v>43</v>
      </c>
      <c r="D51" s="102">
        <v>33</v>
      </c>
      <c r="E51" s="102">
        <v>48</v>
      </c>
      <c r="F51" s="102">
        <v>35</v>
      </c>
      <c r="G51" s="102">
        <v>41</v>
      </c>
      <c r="H51" s="102">
        <v>50</v>
      </c>
      <c r="I51" s="102">
        <v>37</v>
      </c>
      <c r="J51" s="102">
        <v>55</v>
      </c>
      <c r="K51" s="102">
        <v>37</v>
      </c>
      <c r="L51" s="102">
        <v>34</v>
      </c>
      <c r="M51" s="102">
        <v>49</v>
      </c>
      <c r="N51" s="102">
        <v>71</v>
      </c>
      <c r="O51" s="103">
        <v>-11.314475873544097</v>
      </c>
      <c r="P51" s="104" t="s">
        <v>256</v>
      </c>
      <c r="Q51" s="105"/>
      <c r="R51" s="105"/>
      <c r="S51" s="105"/>
      <c r="T51" s="105"/>
      <c r="U51" s="105"/>
      <c r="V51" s="105"/>
      <c r="W51" s="105"/>
      <c r="X51" s="105"/>
      <c r="Y51" s="105"/>
      <c r="Z51" s="105"/>
      <c r="AA51" s="105"/>
      <c r="AB51" s="105"/>
      <c r="AC51" s="105"/>
      <c r="AD51" s="105"/>
    </row>
    <row r="52" spans="1:30" ht="12" customHeight="1">
      <c r="A52" s="106" t="s">
        <v>257</v>
      </c>
      <c r="B52" s="102">
        <v>464</v>
      </c>
      <c r="C52" s="102">
        <v>55</v>
      </c>
      <c r="D52" s="102">
        <v>43</v>
      </c>
      <c r="E52" s="102">
        <v>40</v>
      </c>
      <c r="F52" s="102">
        <v>35</v>
      </c>
      <c r="G52" s="102">
        <v>34</v>
      </c>
      <c r="H52" s="102">
        <v>35</v>
      </c>
      <c r="I52" s="102">
        <v>29</v>
      </c>
      <c r="J52" s="102">
        <v>35</v>
      </c>
      <c r="K52" s="102">
        <v>25</v>
      </c>
      <c r="L52" s="102">
        <v>45</v>
      </c>
      <c r="M52" s="102">
        <v>35</v>
      </c>
      <c r="N52" s="102">
        <v>53</v>
      </c>
      <c r="O52" s="103">
        <v>2.6548672566371749</v>
      </c>
      <c r="P52" s="104" t="s">
        <v>258</v>
      </c>
      <c r="Q52" s="105"/>
      <c r="R52" s="105"/>
      <c r="S52" s="105"/>
      <c r="T52" s="105"/>
      <c r="U52" s="105"/>
      <c r="V52" s="105"/>
      <c r="W52" s="105"/>
      <c r="X52" s="105"/>
      <c r="Y52" s="105"/>
      <c r="Z52" s="105"/>
      <c r="AA52" s="105"/>
      <c r="AB52" s="105"/>
      <c r="AC52" s="105"/>
      <c r="AD52" s="105"/>
    </row>
    <row r="53" spans="1:30" ht="12" customHeight="1">
      <c r="A53" s="106" t="s">
        <v>259</v>
      </c>
      <c r="B53" s="102">
        <v>113</v>
      </c>
      <c r="C53" s="102">
        <v>12</v>
      </c>
      <c r="D53" s="102">
        <v>10</v>
      </c>
      <c r="E53" s="102">
        <v>11</v>
      </c>
      <c r="F53" s="102">
        <v>9</v>
      </c>
      <c r="G53" s="102">
        <v>11</v>
      </c>
      <c r="H53" s="102">
        <v>11</v>
      </c>
      <c r="I53" s="102">
        <v>7</v>
      </c>
      <c r="J53" s="102">
        <v>7</v>
      </c>
      <c r="K53" s="102">
        <v>4</v>
      </c>
      <c r="L53" s="102">
        <v>10</v>
      </c>
      <c r="M53" s="102">
        <v>5</v>
      </c>
      <c r="N53" s="102">
        <v>16</v>
      </c>
      <c r="O53" s="103">
        <v>15.306122448979593</v>
      </c>
      <c r="P53" s="104" t="s">
        <v>260</v>
      </c>
      <c r="Q53" s="105"/>
      <c r="R53" s="105"/>
      <c r="S53" s="105"/>
      <c r="T53" s="105"/>
      <c r="U53" s="105"/>
      <c r="V53" s="105"/>
      <c r="W53" s="105"/>
      <c r="X53" s="105"/>
      <c r="Y53" s="105"/>
      <c r="Z53" s="105"/>
      <c r="AA53" s="105"/>
      <c r="AB53" s="105"/>
      <c r="AC53" s="105"/>
      <c r="AD53" s="105"/>
    </row>
    <row r="54" spans="1:30" ht="12" customHeight="1">
      <c r="A54" s="106" t="s">
        <v>261</v>
      </c>
      <c r="B54" s="102">
        <v>4471</v>
      </c>
      <c r="C54" s="102">
        <v>411</v>
      </c>
      <c r="D54" s="102">
        <v>386</v>
      </c>
      <c r="E54" s="102">
        <v>366</v>
      </c>
      <c r="F54" s="102">
        <v>398</v>
      </c>
      <c r="G54" s="102">
        <v>352</v>
      </c>
      <c r="H54" s="102">
        <v>338</v>
      </c>
      <c r="I54" s="102">
        <v>419</v>
      </c>
      <c r="J54" s="102">
        <v>361</v>
      </c>
      <c r="K54" s="102">
        <v>339</v>
      </c>
      <c r="L54" s="102">
        <v>352</v>
      </c>
      <c r="M54" s="102">
        <v>372</v>
      </c>
      <c r="N54" s="102">
        <v>377</v>
      </c>
      <c r="O54" s="103">
        <v>8.4404559786563311</v>
      </c>
      <c r="P54" s="104" t="s">
        <v>262</v>
      </c>
      <c r="Q54" s="105"/>
      <c r="R54" s="105"/>
      <c r="S54" s="105"/>
      <c r="T54" s="105"/>
      <c r="U54" s="105"/>
      <c r="V54" s="105"/>
      <c r="W54" s="105"/>
      <c r="X54" s="105"/>
      <c r="Y54" s="105"/>
      <c r="Z54" s="105"/>
      <c r="AA54" s="105"/>
      <c r="AB54" s="105"/>
      <c r="AC54" s="105"/>
      <c r="AD54" s="105"/>
    </row>
    <row r="55" spans="1:30" ht="12" customHeight="1">
      <c r="A55" s="106" t="s">
        <v>263</v>
      </c>
      <c r="B55" s="102">
        <v>2340</v>
      </c>
      <c r="C55" s="102">
        <v>236</v>
      </c>
      <c r="D55" s="102">
        <v>199</v>
      </c>
      <c r="E55" s="102">
        <v>191</v>
      </c>
      <c r="F55" s="102">
        <v>213</v>
      </c>
      <c r="G55" s="102">
        <v>174</v>
      </c>
      <c r="H55" s="102">
        <v>193</v>
      </c>
      <c r="I55" s="102">
        <v>216</v>
      </c>
      <c r="J55" s="102">
        <v>169</v>
      </c>
      <c r="K55" s="102">
        <v>173</v>
      </c>
      <c r="L55" s="102">
        <v>166</v>
      </c>
      <c r="M55" s="102">
        <v>203</v>
      </c>
      <c r="N55" s="102">
        <v>207</v>
      </c>
      <c r="O55" s="103">
        <v>8.9892873777363604</v>
      </c>
      <c r="P55" s="104" t="s">
        <v>264</v>
      </c>
      <c r="Q55" s="105"/>
      <c r="R55" s="105"/>
      <c r="S55" s="105"/>
      <c r="T55" s="105"/>
      <c r="U55" s="105"/>
      <c r="V55" s="105"/>
      <c r="W55" s="105"/>
      <c r="X55" s="105"/>
      <c r="Y55" s="105"/>
      <c r="Z55" s="105"/>
      <c r="AA55" s="105"/>
      <c r="AB55" s="105"/>
      <c r="AC55" s="105"/>
      <c r="AD55" s="105"/>
    </row>
    <row r="56" spans="1:30" ht="12" customHeight="1">
      <c r="A56" s="106" t="s">
        <v>265</v>
      </c>
      <c r="B56" s="102">
        <v>15</v>
      </c>
      <c r="C56" s="102" t="s">
        <v>171</v>
      </c>
      <c r="D56" s="102">
        <v>2</v>
      </c>
      <c r="E56" s="102">
        <v>1</v>
      </c>
      <c r="F56" s="102" t="s">
        <v>171</v>
      </c>
      <c r="G56" s="102">
        <v>2</v>
      </c>
      <c r="H56" s="102" t="s">
        <v>171</v>
      </c>
      <c r="I56" s="102">
        <v>1</v>
      </c>
      <c r="J56" s="102">
        <v>2</v>
      </c>
      <c r="K56" s="102" t="s">
        <v>171</v>
      </c>
      <c r="L56" s="102">
        <v>2</v>
      </c>
      <c r="M56" s="102">
        <v>3</v>
      </c>
      <c r="N56" s="102">
        <v>2</v>
      </c>
      <c r="O56" s="103">
        <v>50</v>
      </c>
      <c r="P56" s="104" t="s">
        <v>266</v>
      </c>
      <c r="Q56" s="105"/>
      <c r="R56" s="105"/>
      <c r="S56" s="105"/>
      <c r="T56" s="105"/>
      <c r="U56" s="105"/>
      <c r="V56" s="105"/>
      <c r="W56" s="105"/>
      <c r="X56" s="105"/>
      <c r="Y56" s="105"/>
      <c r="Z56" s="105"/>
      <c r="AA56" s="105"/>
      <c r="AB56" s="105"/>
      <c r="AC56" s="105"/>
      <c r="AD56" s="105"/>
    </row>
    <row r="57" spans="1:30" ht="12" customHeight="1">
      <c r="A57" s="106" t="s">
        <v>267</v>
      </c>
      <c r="B57" s="102">
        <v>121</v>
      </c>
      <c r="C57" s="102">
        <v>14</v>
      </c>
      <c r="D57" s="102">
        <v>7</v>
      </c>
      <c r="E57" s="102">
        <v>5</v>
      </c>
      <c r="F57" s="102">
        <v>12</v>
      </c>
      <c r="G57" s="102">
        <v>13</v>
      </c>
      <c r="H57" s="102">
        <v>10</v>
      </c>
      <c r="I57" s="102">
        <v>10</v>
      </c>
      <c r="J57" s="102">
        <v>11</v>
      </c>
      <c r="K57" s="102">
        <v>13</v>
      </c>
      <c r="L57" s="102">
        <v>11</v>
      </c>
      <c r="M57" s="102">
        <v>9</v>
      </c>
      <c r="N57" s="102">
        <v>6</v>
      </c>
      <c r="O57" s="103">
        <v>-2.4193548387096797</v>
      </c>
      <c r="P57" s="104" t="s">
        <v>268</v>
      </c>
      <c r="Q57" s="105"/>
      <c r="R57" s="105"/>
      <c r="S57" s="105"/>
      <c r="T57" s="105"/>
      <c r="U57" s="105"/>
      <c r="V57" s="105"/>
      <c r="W57" s="105"/>
      <c r="X57" s="105"/>
      <c r="Y57" s="105"/>
      <c r="Z57" s="105"/>
      <c r="AA57" s="105"/>
      <c r="AB57" s="105"/>
      <c r="AC57" s="105"/>
      <c r="AD57" s="105"/>
    </row>
    <row r="58" spans="1:30" ht="12" customHeight="1">
      <c r="A58" s="106" t="s">
        <v>269</v>
      </c>
      <c r="B58" s="102">
        <v>202</v>
      </c>
      <c r="C58" s="102">
        <v>13</v>
      </c>
      <c r="D58" s="102">
        <v>13</v>
      </c>
      <c r="E58" s="102">
        <v>17</v>
      </c>
      <c r="F58" s="102">
        <v>22</v>
      </c>
      <c r="G58" s="102">
        <v>17</v>
      </c>
      <c r="H58" s="102">
        <v>12</v>
      </c>
      <c r="I58" s="102">
        <v>16</v>
      </c>
      <c r="J58" s="102">
        <v>20</v>
      </c>
      <c r="K58" s="102">
        <v>20</v>
      </c>
      <c r="L58" s="102">
        <v>10</v>
      </c>
      <c r="M58" s="102">
        <v>21</v>
      </c>
      <c r="N58" s="102">
        <v>21</v>
      </c>
      <c r="O58" s="103">
        <v>-5.1643192488262883</v>
      </c>
      <c r="P58" s="104" t="s">
        <v>270</v>
      </c>
      <c r="Q58" s="105"/>
      <c r="R58" s="105"/>
      <c r="S58" s="105"/>
      <c r="T58" s="105"/>
      <c r="U58" s="105"/>
      <c r="V58" s="105"/>
      <c r="W58" s="105"/>
      <c r="X58" s="105"/>
      <c r="Y58" s="105"/>
      <c r="Z58" s="105"/>
      <c r="AA58" s="105"/>
      <c r="AB58" s="105"/>
      <c r="AC58" s="105"/>
      <c r="AD58" s="105"/>
    </row>
    <row r="59" spans="1:30" ht="12" customHeight="1">
      <c r="A59" s="106" t="s">
        <v>271</v>
      </c>
      <c r="B59" s="102">
        <v>16</v>
      </c>
      <c r="C59" s="102" t="s">
        <v>171</v>
      </c>
      <c r="D59" s="102">
        <v>2</v>
      </c>
      <c r="E59" s="102">
        <v>3</v>
      </c>
      <c r="F59" s="102">
        <v>4</v>
      </c>
      <c r="G59" s="102">
        <v>1</v>
      </c>
      <c r="H59" s="102" t="s">
        <v>171</v>
      </c>
      <c r="I59" s="102">
        <v>1</v>
      </c>
      <c r="J59" s="102">
        <v>1</v>
      </c>
      <c r="K59" s="102">
        <v>1</v>
      </c>
      <c r="L59" s="102">
        <v>1</v>
      </c>
      <c r="M59" s="102">
        <v>2</v>
      </c>
      <c r="N59" s="102" t="s">
        <v>171</v>
      </c>
      <c r="O59" s="103">
        <v>0</v>
      </c>
      <c r="P59" s="104" t="s">
        <v>272</v>
      </c>
      <c r="Q59" s="105"/>
      <c r="R59" s="105"/>
      <c r="S59" s="105"/>
      <c r="T59" s="105"/>
      <c r="U59" s="105"/>
      <c r="V59" s="105"/>
      <c r="W59" s="105"/>
      <c r="X59" s="105"/>
      <c r="Y59" s="105"/>
      <c r="Z59" s="105"/>
      <c r="AA59" s="105"/>
      <c r="AB59" s="105"/>
      <c r="AC59" s="105"/>
      <c r="AD59" s="105"/>
    </row>
    <row r="60" spans="1:30" ht="12" customHeight="1">
      <c r="A60" s="106" t="s">
        <v>273</v>
      </c>
      <c r="B60" s="102">
        <v>61</v>
      </c>
      <c r="C60" s="102">
        <v>5</v>
      </c>
      <c r="D60" s="102">
        <v>6</v>
      </c>
      <c r="E60" s="102">
        <v>6</v>
      </c>
      <c r="F60" s="102">
        <v>7</v>
      </c>
      <c r="G60" s="102">
        <v>4</v>
      </c>
      <c r="H60" s="102">
        <v>7</v>
      </c>
      <c r="I60" s="102">
        <v>3</v>
      </c>
      <c r="J60" s="102">
        <v>4</v>
      </c>
      <c r="K60" s="102">
        <v>6</v>
      </c>
      <c r="L60" s="102">
        <v>3</v>
      </c>
      <c r="M60" s="102">
        <v>4</v>
      </c>
      <c r="N60" s="102">
        <v>6</v>
      </c>
      <c r="O60" s="103">
        <v>-19.73684210526315</v>
      </c>
      <c r="P60" s="104" t="s">
        <v>274</v>
      </c>
      <c r="Q60" s="105"/>
      <c r="R60" s="105"/>
      <c r="S60" s="105"/>
      <c r="T60" s="105"/>
      <c r="U60" s="105"/>
      <c r="V60" s="105"/>
      <c r="W60" s="105"/>
      <c r="X60" s="105"/>
      <c r="Y60" s="105"/>
      <c r="Z60" s="105"/>
      <c r="AA60" s="105"/>
      <c r="AB60" s="105"/>
      <c r="AC60" s="105"/>
      <c r="AD60" s="105"/>
    </row>
    <row r="61" spans="1:30" ht="12" customHeight="1">
      <c r="A61" s="106" t="s">
        <v>275</v>
      </c>
      <c r="B61" s="102">
        <v>6461</v>
      </c>
      <c r="C61" s="102">
        <v>655</v>
      </c>
      <c r="D61" s="102">
        <v>549</v>
      </c>
      <c r="E61" s="102">
        <v>506</v>
      </c>
      <c r="F61" s="102">
        <v>502</v>
      </c>
      <c r="G61" s="102">
        <v>551</v>
      </c>
      <c r="H61" s="102">
        <v>458</v>
      </c>
      <c r="I61" s="102">
        <v>622</v>
      </c>
      <c r="J61" s="102">
        <v>411</v>
      </c>
      <c r="K61" s="102">
        <v>418</v>
      </c>
      <c r="L61" s="102">
        <v>544</v>
      </c>
      <c r="M61" s="102">
        <v>554</v>
      </c>
      <c r="N61" s="102">
        <v>691</v>
      </c>
      <c r="O61" s="103">
        <v>-0.16996291718170653</v>
      </c>
      <c r="P61" s="104" t="s">
        <v>276</v>
      </c>
      <c r="Q61" s="105"/>
      <c r="R61" s="105"/>
      <c r="S61" s="105"/>
      <c r="T61" s="105"/>
      <c r="U61" s="105"/>
      <c r="V61" s="105"/>
      <c r="W61" s="105"/>
      <c r="X61" s="105"/>
      <c r="Y61" s="105"/>
      <c r="Z61" s="105"/>
      <c r="AA61" s="105"/>
      <c r="AB61" s="105"/>
      <c r="AC61" s="105"/>
      <c r="AD61" s="105"/>
    </row>
    <row r="62" spans="1:30" ht="12" customHeight="1">
      <c r="A62" s="106" t="s">
        <v>277</v>
      </c>
      <c r="B62" s="102">
        <v>10</v>
      </c>
      <c r="C62" s="102">
        <v>1</v>
      </c>
      <c r="D62" s="102">
        <v>1</v>
      </c>
      <c r="E62" s="102" t="s">
        <v>171</v>
      </c>
      <c r="F62" s="102">
        <v>1</v>
      </c>
      <c r="G62" s="102">
        <v>1</v>
      </c>
      <c r="H62" s="102" t="s">
        <v>171</v>
      </c>
      <c r="I62" s="102" t="s">
        <v>171</v>
      </c>
      <c r="J62" s="102" t="s">
        <v>171</v>
      </c>
      <c r="K62" s="102" t="s">
        <v>171</v>
      </c>
      <c r="L62" s="102">
        <v>1</v>
      </c>
      <c r="M62" s="102">
        <v>4</v>
      </c>
      <c r="N62" s="102">
        <v>1</v>
      </c>
      <c r="O62" s="103">
        <v>233.33333333333337</v>
      </c>
      <c r="P62" s="104" t="s">
        <v>278</v>
      </c>
      <c r="Q62" s="105"/>
      <c r="R62" s="105"/>
      <c r="S62" s="105"/>
      <c r="T62" s="105"/>
      <c r="U62" s="105"/>
      <c r="V62" s="105"/>
      <c r="W62" s="105"/>
      <c r="X62" s="105"/>
      <c r="Y62" s="105"/>
      <c r="Z62" s="105"/>
      <c r="AA62" s="105"/>
      <c r="AB62" s="105"/>
      <c r="AC62" s="105"/>
      <c r="AD62" s="105"/>
    </row>
    <row r="63" spans="1:30" ht="12" customHeight="1">
      <c r="A63" s="106" t="s">
        <v>279</v>
      </c>
      <c r="B63" s="102">
        <v>3850</v>
      </c>
      <c r="C63" s="102">
        <v>396</v>
      </c>
      <c r="D63" s="102">
        <v>310</v>
      </c>
      <c r="E63" s="102">
        <v>331</v>
      </c>
      <c r="F63" s="102">
        <v>291</v>
      </c>
      <c r="G63" s="102">
        <v>320</v>
      </c>
      <c r="H63" s="102">
        <v>290</v>
      </c>
      <c r="I63" s="102">
        <v>336</v>
      </c>
      <c r="J63" s="102">
        <v>269</v>
      </c>
      <c r="K63" s="102">
        <v>246</v>
      </c>
      <c r="L63" s="102">
        <v>293</v>
      </c>
      <c r="M63" s="102">
        <v>331</v>
      </c>
      <c r="N63" s="102">
        <v>437</v>
      </c>
      <c r="O63" s="103">
        <v>-6.1890838206627734</v>
      </c>
      <c r="P63" s="104" t="s">
        <v>280</v>
      </c>
      <c r="Q63" s="105"/>
      <c r="R63" s="105"/>
      <c r="S63" s="105"/>
      <c r="T63" s="105"/>
      <c r="U63" s="105"/>
      <c r="V63" s="105"/>
      <c r="W63" s="105"/>
      <c r="X63" s="105"/>
      <c r="Y63" s="105"/>
      <c r="Z63" s="105"/>
      <c r="AA63" s="105"/>
      <c r="AB63" s="105"/>
      <c r="AC63" s="105"/>
      <c r="AD63" s="105"/>
    </row>
    <row r="64" spans="1:30" ht="12" customHeight="1">
      <c r="A64" s="106" t="s">
        <v>281</v>
      </c>
      <c r="B64" s="102">
        <v>5743</v>
      </c>
      <c r="C64" s="102">
        <v>508</v>
      </c>
      <c r="D64" s="102">
        <v>419</v>
      </c>
      <c r="E64" s="102">
        <v>460</v>
      </c>
      <c r="F64" s="102">
        <v>435</v>
      </c>
      <c r="G64" s="102">
        <v>457</v>
      </c>
      <c r="H64" s="102">
        <v>490</v>
      </c>
      <c r="I64" s="102">
        <v>524</v>
      </c>
      <c r="J64" s="102">
        <v>509</v>
      </c>
      <c r="K64" s="102">
        <v>432</v>
      </c>
      <c r="L64" s="102">
        <v>469</v>
      </c>
      <c r="M64" s="102">
        <v>480</v>
      </c>
      <c r="N64" s="102">
        <v>560</v>
      </c>
      <c r="O64" s="103">
        <v>6.4306893995552201</v>
      </c>
      <c r="P64" s="104" t="s">
        <v>282</v>
      </c>
      <c r="Q64" s="105"/>
      <c r="R64" s="105"/>
      <c r="S64" s="105"/>
      <c r="T64" s="105"/>
      <c r="U64" s="105"/>
      <c r="V64" s="105"/>
      <c r="W64" s="105"/>
      <c r="X64" s="105"/>
      <c r="Y64" s="105"/>
      <c r="Z64" s="105"/>
      <c r="AA64" s="105"/>
      <c r="AB64" s="105"/>
      <c r="AC64" s="105"/>
      <c r="AD64" s="105"/>
    </row>
    <row r="65" spans="1:30" ht="12" customHeight="1">
      <c r="A65" s="106" t="s">
        <v>283</v>
      </c>
      <c r="B65" s="102">
        <v>4056</v>
      </c>
      <c r="C65" s="102">
        <v>334</v>
      </c>
      <c r="D65" s="102">
        <v>289</v>
      </c>
      <c r="E65" s="102">
        <v>319</v>
      </c>
      <c r="F65" s="102">
        <v>303</v>
      </c>
      <c r="G65" s="102">
        <v>305</v>
      </c>
      <c r="H65" s="102">
        <v>351</v>
      </c>
      <c r="I65" s="102">
        <v>378</v>
      </c>
      <c r="J65" s="102">
        <v>362</v>
      </c>
      <c r="K65" s="102">
        <v>311</v>
      </c>
      <c r="L65" s="102">
        <v>337</v>
      </c>
      <c r="M65" s="102">
        <v>353</v>
      </c>
      <c r="N65" s="102">
        <v>414</v>
      </c>
      <c r="O65" s="103">
        <v>8.0447522642514713</v>
      </c>
      <c r="P65" s="104" t="s">
        <v>284</v>
      </c>
      <c r="Q65" s="105"/>
      <c r="R65" s="105"/>
      <c r="S65" s="105"/>
      <c r="T65" s="105"/>
      <c r="U65" s="105"/>
      <c r="V65" s="105"/>
      <c r="W65" s="105"/>
      <c r="X65" s="105"/>
      <c r="Y65" s="105"/>
      <c r="Z65" s="105"/>
      <c r="AA65" s="105"/>
      <c r="AB65" s="105"/>
      <c r="AC65" s="105"/>
      <c r="AD65" s="105"/>
    </row>
    <row r="66" spans="1:30" ht="12" customHeight="1">
      <c r="A66" s="106" t="s">
        <v>285</v>
      </c>
      <c r="B66" s="102">
        <v>752</v>
      </c>
      <c r="C66" s="102">
        <v>60</v>
      </c>
      <c r="D66" s="102">
        <v>41</v>
      </c>
      <c r="E66" s="102">
        <v>50</v>
      </c>
      <c r="F66" s="102">
        <v>42</v>
      </c>
      <c r="G66" s="102">
        <v>80</v>
      </c>
      <c r="H66" s="102">
        <v>74</v>
      </c>
      <c r="I66" s="102">
        <v>72</v>
      </c>
      <c r="J66" s="102">
        <v>93</v>
      </c>
      <c r="K66" s="102">
        <v>63</v>
      </c>
      <c r="L66" s="102">
        <v>61</v>
      </c>
      <c r="M66" s="102">
        <v>51</v>
      </c>
      <c r="N66" s="102">
        <v>65</v>
      </c>
      <c r="O66" s="103">
        <v>10.75110456553756</v>
      </c>
      <c r="P66" s="104" t="s">
        <v>286</v>
      </c>
      <c r="Q66" s="105"/>
      <c r="R66" s="105"/>
      <c r="S66" s="105"/>
      <c r="T66" s="105"/>
      <c r="U66" s="105"/>
      <c r="V66" s="105"/>
      <c r="W66" s="105"/>
      <c r="X66" s="105"/>
      <c r="Y66" s="105"/>
      <c r="Z66" s="105"/>
      <c r="AA66" s="105"/>
      <c r="AB66" s="105"/>
      <c r="AC66" s="105"/>
      <c r="AD66" s="105"/>
    </row>
    <row r="67" spans="1:30" ht="12" customHeight="1">
      <c r="A67" s="106" t="s">
        <v>287</v>
      </c>
      <c r="B67" s="102">
        <v>1095</v>
      </c>
      <c r="C67" s="102">
        <v>87</v>
      </c>
      <c r="D67" s="102">
        <v>82</v>
      </c>
      <c r="E67" s="102">
        <v>91</v>
      </c>
      <c r="F67" s="102">
        <v>80</v>
      </c>
      <c r="G67" s="102">
        <v>75</v>
      </c>
      <c r="H67" s="102">
        <v>92</v>
      </c>
      <c r="I67" s="102">
        <v>86</v>
      </c>
      <c r="J67" s="102">
        <v>108</v>
      </c>
      <c r="K67" s="102">
        <v>88</v>
      </c>
      <c r="L67" s="102">
        <v>90</v>
      </c>
      <c r="M67" s="102">
        <v>101</v>
      </c>
      <c r="N67" s="102">
        <v>115</v>
      </c>
      <c r="O67" s="103">
        <v>10.271903323262848</v>
      </c>
      <c r="P67" s="104" t="s">
        <v>288</v>
      </c>
      <c r="Q67" s="105"/>
      <c r="R67" s="105"/>
      <c r="S67" s="105"/>
      <c r="T67" s="105"/>
      <c r="U67" s="105"/>
      <c r="V67" s="105"/>
      <c r="W67" s="105"/>
      <c r="X67" s="105"/>
      <c r="Y67" s="105"/>
      <c r="Z67" s="105"/>
      <c r="AA67" s="105"/>
      <c r="AB67" s="105"/>
      <c r="AC67" s="105"/>
      <c r="AD67" s="105"/>
    </row>
    <row r="68" spans="1:30" ht="12" customHeight="1">
      <c r="A68" s="106" t="s">
        <v>289</v>
      </c>
      <c r="B68" s="102">
        <v>191</v>
      </c>
      <c r="C68" s="102">
        <v>15</v>
      </c>
      <c r="D68" s="102">
        <v>15</v>
      </c>
      <c r="E68" s="102">
        <v>18</v>
      </c>
      <c r="F68" s="102">
        <v>22</v>
      </c>
      <c r="G68" s="102">
        <v>12</v>
      </c>
      <c r="H68" s="102">
        <v>17</v>
      </c>
      <c r="I68" s="102">
        <v>16</v>
      </c>
      <c r="J68" s="102">
        <v>11</v>
      </c>
      <c r="K68" s="102">
        <v>14</v>
      </c>
      <c r="L68" s="102">
        <v>21</v>
      </c>
      <c r="M68" s="102">
        <v>11</v>
      </c>
      <c r="N68" s="102">
        <v>19</v>
      </c>
      <c r="O68" s="103">
        <v>16.463414634146332</v>
      </c>
      <c r="P68" s="104" t="s">
        <v>290</v>
      </c>
      <c r="Q68" s="105"/>
      <c r="R68" s="105"/>
      <c r="S68" s="105"/>
      <c r="T68" s="105"/>
      <c r="U68" s="105"/>
      <c r="V68" s="105"/>
      <c r="W68" s="105"/>
      <c r="X68" s="105"/>
      <c r="Y68" s="105"/>
      <c r="Z68" s="105"/>
      <c r="AA68" s="105"/>
      <c r="AB68" s="105"/>
      <c r="AC68" s="105"/>
      <c r="AD68" s="105"/>
    </row>
    <row r="69" spans="1:30" ht="12" customHeight="1">
      <c r="A69" s="106" t="s">
        <v>291</v>
      </c>
      <c r="B69" s="102">
        <v>1027</v>
      </c>
      <c r="C69" s="102">
        <v>92</v>
      </c>
      <c r="D69" s="102">
        <v>80</v>
      </c>
      <c r="E69" s="102">
        <v>82</v>
      </c>
      <c r="F69" s="102">
        <v>79</v>
      </c>
      <c r="G69" s="102">
        <v>86</v>
      </c>
      <c r="H69" s="102">
        <v>96</v>
      </c>
      <c r="I69" s="102">
        <v>96</v>
      </c>
      <c r="J69" s="102">
        <v>84</v>
      </c>
      <c r="K69" s="102">
        <v>88</v>
      </c>
      <c r="L69" s="102">
        <v>85</v>
      </c>
      <c r="M69" s="102">
        <v>76</v>
      </c>
      <c r="N69" s="102">
        <v>83</v>
      </c>
      <c r="O69" s="103">
        <v>9.9571734475374853</v>
      </c>
      <c r="P69" s="104" t="s">
        <v>292</v>
      </c>
      <c r="Q69" s="105"/>
      <c r="R69" s="105"/>
      <c r="S69" s="105"/>
      <c r="T69" s="105"/>
      <c r="U69" s="105"/>
      <c r="V69" s="105"/>
      <c r="W69" s="105"/>
      <c r="X69" s="105"/>
      <c r="Y69" s="105"/>
      <c r="Z69" s="105"/>
      <c r="AA69" s="105"/>
      <c r="AB69" s="105"/>
      <c r="AC69" s="105"/>
      <c r="AD69" s="105"/>
    </row>
    <row r="70" spans="1:30" ht="12" customHeight="1">
      <c r="A70" s="106" t="s">
        <v>293</v>
      </c>
      <c r="B70" s="102">
        <v>98</v>
      </c>
      <c r="C70" s="102">
        <v>4</v>
      </c>
      <c r="D70" s="102">
        <v>7</v>
      </c>
      <c r="E70" s="102">
        <v>11</v>
      </c>
      <c r="F70" s="102">
        <v>5</v>
      </c>
      <c r="G70" s="102">
        <v>10</v>
      </c>
      <c r="H70" s="102">
        <v>10</v>
      </c>
      <c r="I70" s="102">
        <v>7</v>
      </c>
      <c r="J70" s="102">
        <v>13</v>
      </c>
      <c r="K70" s="102">
        <v>5</v>
      </c>
      <c r="L70" s="102">
        <v>8</v>
      </c>
      <c r="M70" s="102">
        <v>10</v>
      </c>
      <c r="N70" s="102">
        <v>8</v>
      </c>
      <c r="O70" s="103">
        <v>3.1578947368421098</v>
      </c>
      <c r="P70" s="104" t="s">
        <v>294</v>
      </c>
      <c r="Q70" s="105"/>
      <c r="R70" s="105"/>
      <c r="S70" s="105"/>
      <c r="T70" s="105"/>
      <c r="U70" s="105"/>
      <c r="V70" s="105"/>
      <c r="W70" s="105"/>
      <c r="X70" s="105"/>
      <c r="Y70" s="105"/>
      <c r="Z70" s="105"/>
      <c r="AA70" s="105"/>
      <c r="AB70" s="105"/>
      <c r="AC70" s="105"/>
      <c r="AD70" s="105"/>
    </row>
    <row r="71" spans="1:30" ht="12" customHeight="1" thickBot="1">
      <c r="A71" s="106" t="s">
        <v>295</v>
      </c>
      <c r="B71" s="102">
        <v>231</v>
      </c>
      <c r="C71" s="102">
        <v>32</v>
      </c>
      <c r="D71" s="102">
        <v>22</v>
      </c>
      <c r="E71" s="102">
        <v>17</v>
      </c>
      <c r="F71" s="102">
        <v>19</v>
      </c>
      <c r="G71" s="102">
        <v>16</v>
      </c>
      <c r="H71" s="102">
        <v>15</v>
      </c>
      <c r="I71" s="102">
        <v>16</v>
      </c>
      <c r="J71" s="102">
        <v>17</v>
      </c>
      <c r="K71" s="102">
        <v>13</v>
      </c>
      <c r="L71" s="102">
        <v>21</v>
      </c>
      <c r="M71" s="102">
        <v>18</v>
      </c>
      <c r="N71" s="102">
        <v>25</v>
      </c>
      <c r="O71" s="103">
        <v>-12.5</v>
      </c>
      <c r="P71" s="104" t="s">
        <v>296</v>
      </c>
      <c r="Q71" s="105"/>
      <c r="R71" s="105"/>
      <c r="S71" s="105"/>
      <c r="T71" s="105"/>
      <c r="U71" s="105"/>
      <c r="V71" s="105"/>
      <c r="W71" s="105"/>
      <c r="X71" s="105"/>
      <c r="Y71" s="105"/>
      <c r="Z71" s="105"/>
      <c r="AA71" s="105"/>
      <c r="AB71" s="105"/>
      <c r="AC71" s="105"/>
      <c r="AD71" s="105"/>
    </row>
    <row r="72" spans="1:30" ht="12" customHeight="1" thickBot="1">
      <c r="A72" s="890"/>
      <c r="B72" s="890" t="s">
        <v>297</v>
      </c>
      <c r="C72" s="890"/>
      <c r="D72" s="890"/>
      <c r="E72" s="890"/>
      <c r="F72" s="890"/>
      <c r="G72" s="890"/>
      <c r="H72" s="890"/>
      <c r="I72" s="890"/>
      <c r="J72" s="890"/>
      <c r="K72" s="890"/>
      <c r="L72" s="890"/>
      <c r="M72" s="890"/>
      <c r="N72" s="890"/>
      <c r="O72" s="900" t="s">
        <v>298</v>
      </c>
      <c r="P72" s="902" t="s">
        <v>151</v>
      </c>
    </row>
    <row r="73" spans="1:30" ht="36" customHeight="1" thickBot="1">
      <c r="A73" s="890"/>
      <c r="B73" s="107" t="s">
        <v>152</v>
      </c>
      <c r="C73" s="107" t="s">
        <v>299</v>
      </c>
      <c r="D73" s="107" t="s">
        <v>300</v>
      </c>
      <c r="E73" s="107" t="s">
        <v>154</v>
      </c>
      <c r="F73" s="107" t="s">
        <v>301</v>
      </c>
      <c r="G73" s="107" t="s">
        <v>302</v>
      </c>
      <c r="H73" s="107" t="s">
        <v>157</v>
      </c>
      <c r="I73" s="107" t="s">
        <v>158</v>
      </c>
      <c r="J73" s="107" t="s">
        <v>303</v>
      </c>
      <c r="K73" s="107" t="s">
        <v>304</v>
      </c>
      <c r="L73" s="107" t="s">
        <v>305</v>
      </c>
      <c r="M73" s="107" t="s">
        <v>162</v>
      </c>
      <c r="N73" s="107" t="s">
        <v>306</v>
      </c>
      <c r="O73" s="901"/>
      <c r="P73" s="903"/>
    </row>
    <row r="74" spans="1:30" ht="12" customHeight="1">
      <c r="A74" s="37" t="s">
        <v>307</v>
      </c>
    </row>
    <row r="75" spans="1:30" ht="12" customHeight="1">
      <c r="A75" s="37" t="s">
        <v>308</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pageSetup paperSize="9" orientation="portrait" verticalDpi="0" r:id="rId1"/>
  <ignoredErrors>
    <ignoredError sqref="B9:N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F7E42-F5A5-496A-BBF3-514D4F785A5A}">
  <dimension ref="A1:M48"/>
  <sheetViews>
    <sheetView showGridLines="0" workbookViewId="0"/>
  </sheetViews>
  <sheetFormatPr defaultRowHeight="12.75"/>
  <cols>
    <col min="1" max="1" width="34.85546875" style="130" customWidth="1"/>
    <col min="2" max="9" width="10.28515625" style="130" customWidth="1"/>
    <col min="12" max="12" width="5.42578125" customWidth="1"/>
  </cols>
  <sheetData>
    <row r="1" spans="1:13" ht="15" customHeight="1">
      <c r="A1" s="912" t="s">
        <v>309</v>
      </c>
      <c r="B1" s="912"/>
      <c r="C1" s="912"/>
      <c r="D1" s="912"/>
      <c r="E1" s="912"/>
      <c r="F1" s="912"/>
      <c r="G1" s="912"/>
      <c r="H1" s="912"/>
      <c r="I1" s="912"/>
      <c r="J1" s="912"/>
    </row>
    <row r="2" spans="1:13" ht="15" customHeight="1">
      <c r="A2" s="913" t="s">
        <v>310</v>
      </c>
      <c r="B2" s="913"/>
      <c r="C2" s="913"/>
      <c r="D2" s="913"/>
      <c r="E2" s="913"/>
      <c r="F2" s="913"/>
      <c r="G2" s="913"/>
      <c r="H2" s="913"/>
      <c r="I2" s="913"/>
      <c r="J2" s="913"/>
    </row>
    <row r="3" spans="1:13" ht="13.5" thickBot="1">
      <c r="A3" s="41"/>
      <c r="B3" s="41"/>
      <c r="C3" s="41"/>
      <c r="D3" s="41"/>
      <c r="E3" s="41"/>
      <c r="F3" s="41"/>
      <c r="G3" s="41"/>
      <c r="H3" s="41"/>
      <c r="I3" s="41"/>
      <c r="J3" s="41"/>
    </row>
    <row r="4" spans="1:13" ht="12" customHeight="1" thickBot="1">
      <c r="A4" s="43"/>
      <c r="B4" s="891" t="s">
        <v>311</v>
      </c>
      <c r="C4" s="891"/>
      <c r="D4" s="891"/>
      <c r="E4" s="891"/>
      <c r="F4" s="891" t="s">
        <v>312</v>
      </c>
      <c r="G4" s="891"/>
      <c r="H4" s="891"/>
      <c r="I4" s="891"/>
      <c r="J4" s="43"/>
    </row>
    <row r="5" spans="1:13" ht="12" customHeight="1" thickBot="1">
      <c r="A5" s="914"/>
      <c r="B5" s="907" t="s">
        <v>313</v>
      </c>
      <c r="C5" s="908"/>
      <c r="D5" s="909" t="s">
        <v>314</v>
      </c>
      <c r="E5" s="909"/>
      <c r="F5" s="907" t="s">
        <v>94</v>
      </c>
      <c r="G5" s="908"/>
      <c r="H5" s="909" t="s">
        <v>315</v>
      </c>
      <c r="I5" s="909"/>
      <c r="J5" s="43"/>
    </row>
    <row r="6" spans="1:13" ht="12" customHeight="1" thickBot="1">
      <c r="A6" s="914"/>
      <c r="B6" s="108" t="s">
        <v>316</v>
      </c>
      <c r="C6" s="108" t="s">
        <v>317</v>
      </c>
      <c r="D6" s="108" t="s">
        <v>316</v>
      </c>
      <c r="E6" s="108" t="s">
        <v>317</v>
      </c>
      <c r="F6" s="108" t="s">
        <v>318</v>
      </c>
      <c r="G6" s="108" t="s">
        <v>319</v>
      </c>
      <c r="H6" s="108" t="s">
        <v>318</v>
      </c>
      <c r="I6" s="108" t="s">
        <v>319</v>
      </c>
      <c r="J6" s="43"/>
    </row>
    <row r="7" spans="1:13">
      <c r="A7" s="61" t="s">
        <v>320</v>
      </c>
      <c r="B7" s="109"/>
      <c r="C7" s="109"/>
      <c r="D7" s="109"/>
      <c r="E7" s="109"/>
      <c r="F7" s="109"/>
      <c r="G7" s="109"/>
      <c r="H7" s="109"/>
      <c r="I7" s="109"/>
      <c r="J7" s="61" t="s">
        <v>321</v>
      </c>
    </row>
    <row r="8" spans="1:13">
      <c r="A8" s="55" t="s">
        <v>322</v>
      </c>
      <c r="B8" s="110">
        <v>749695</v>
      </c>
      <c r="C8" s="111">
        <v>121429905.48999999</v>
      </c>
      <c r="D8" s="110">
        <v>5161935</v>
      </c>
      <c r="E8" s="111">
        <v>824884527.91000009</v>
      </c>
      <c r="F8" s="112">
        <v>2.0069529012375114</v>
      </c>
      <c r="G8" s="112">
        <v>4.22132182236939</v>
      </c>
      <c r="H8" s="112">
        <v>0.27280228141603402</v>
      </c>
      <c r="I8" s="112">
        <v>5.8124536135729272</v>
      </c>
      <c r="J8" s="113" t="s">
        <v>323</v>
      </c>
      <c r="K8" s="114"/>
      <c r="M8" s="115"/>
    </row>
    <row r="9" spans="1:13">
      <c r="A9" s="55" t="s">
        <v>324</v>
      </c>
      <c r="B9" s="110"/>
      <c r="C9" s="111"/>
      <c r="D9" s="110"/>
      <c r="E9" s="111"/>
      <c r="F9" s="112"/>
      <c r="G9" s="112"/>
      <c r="H9" s="116"/>
      <c r="I9" s="116"/>
      <c r="J9" s="113"/>
      <c r="M9" s="115"/>
    </row>
    <row r="10" spans="1:13">
      <c r="A10" s="55" t="s">
        <v>325</v>
      </c>
      <c r="B10" s="110">
        <v>68715</v>
      </c>
      <c r="C10" s="111">
        <v>7678674.5099999998</v>
      </c>
      <c r="D10" s="110">
        <v>484523</v>
      </c>
      <c r="E10" s="111">
        <v>53791890.899999999</v>
      </c>
      <c r="F10" s="112">
        <v>-5.5736488436327676</v>
      </c>
      <c r="G10" s="112">
        <v>-5.3391368371569712</v>
      </c>
      <c r="H10" s="112">
        <v>-5.4997041841939023</v>
      </c>
      <c r="I10" s="112">
        <v>-3.7642690252661026</v>
      </c>
      <c r="J10" s="113" t="s">
        <v>326</v>
      </c>
      <c r="M10" s="115"/>
    </row>
    <row r="11" spans="1:13">
      <c r="A11" s="55" t="s">
        <v>327</v>
      </c>
      <c r="B11" s="110">
        <v>53</v>
      </c>
      <c r="C11" s="111">
        <v>42402.33</v>
      </c>
      <c r="D11" s="110">
        <v>107823</v>
      </c>
      <c r="E11" s="111">
        <v>28951758.559999999</v>
      </c>
      <c r="F11" s="112">
        <v>0</v>
      </c>
      <c r="G11" s="112">
        <v>-17.196146082968028</v>
      </c>
      <c r="H11" s="112">
        <v>-14.505717991039845</v>
      </c>
      <c r="I11" s="112">
        <v>-14.689495695004936</v>
      </c>
      <c r="J11" s="113" t="s">
        <v>328</v>
      </c>
      <c r="M11" s="115"/>
    </row>
    <row r="12" spans="1:13">
      <c r="A12" s="55" t="s">
        <v>329</v>
      </c>
      <c r="B12" s="110">
        <v>26675</v>
      </c>
      <c r="C12" s="111">
        <v>31503682.510000002</v>
      </c>
      <c r="D12" s="110">
        <v>184481</v>
      </c>
      <c r="E12" s="111">
        <v>204670323.64999998</v>
      </c>
      <c r="F12" s="112">
        <v>4.4644605443508993</v>
      </c>
      <c r="G12" s="112">
        <v>17.488126931101661</v>
      </c>
      <c r="H12" s="112">
        <v>-1.5620349240996063</v>
      </c>
      <c r="I12" s="112">
        <v>7.0075366939603896</v>
      </c>
      <c r="J12" s="113" t="s">
        <v>330</v>
      </c>
      <c r="M12" s="115"/>
    </row>
    <row r="13" spans="1:13">
      <c r="A13" s="55" t="s">
        <v>331</v>
      </c>
      <c r="B13" s="110">
        <v>13946</v>
      </c>
      <c r="C13" s="111">
        <v>16389355.68</v>
      </c>
      <c r="D13" s="110">
        <v>96354</v>
      </c>
      <c r="E13" s="111">
        <v>105161717.12</v>
      </c>
      <c r="F13" s="112">
        <v>7.4173919741200081</v>
      </c>
      <c r="G13" s="112">
        <v>26.476051136942942</v>
      </c>
      <c r="H13" s="112">
        <v>-3.5238366914474284</v>
      </c>
      <c r="I13" s="112">
        <v>6.2873224045620901</v>
      </c>
      <c r="J13" s="113" t="s">
        <v>332</v>
      </c>
      <c r="M13" s="115"/>
    </row>
    <row r="14" spans="1:13">
      <c r="A14" s="55" t="s">
        <v>333</v>
      </c>
      <c r="B14" s="110">
        <v>27712</v>
      </c>
      <c r="C14" s="111">
        <v>4865099.2</v>
      </c>
      <c r="D14" s="110">
        <v>195880</v>
      </c>
      <c r="E14" s="111">
        <v>34079448.300000004</v>
      </c>
      <c r="F14" s="112">
        <v>2.3791931431949251</v>
      </c>
      <c r="G14" s="112">
        <v>7.1663611999370715</v>
      </c>
      <c r="H14" s="112">
        <v>-3.000729408071507</v>
      </c>
      <c r="I14" s="112">
        <v>6.4483842341549718</v>
      </c>
      <c r="J14" s="113" t="s">
        <v>334</v>
      </c>
      <c r="M14" s="115"/>
    </row>
    <row r="15" spans="1:13">
      <c r="A15" s="61" t="s">
        <v>335</v>
      </c>
      <c r="B15" s="117"/>
      <c r="C15" s="118"/>
      <c r="D15" s="117"/>
      <c r="E15" s="118"/>
      <c r="F15" s="103"/>
      <c r="G15" s="103"/>
      <c r="H15" s="103"/>
      <c r="I15" s="103"/>
      <c r="J15" s="64" t="s">
        <v>336</v>
      </c>
      <c r="M15" s="115"/>
    </row>
    <row r="16" spans="1:13">
      <c r="A16" s="55" t="s">
        <v>337</v>
      </c>
      <c r="B16" s="110">
        <v>182093</v>
      </c>
      <c r="C16" s="111">
        <v>90253443.659999996</v>
      </c>
      <c r="D16" s="110">
        <v>1300067</v>
      </c>
      <c r="E16" s="111">
        <v>594504361.25999999</v>
      </c>
      <c r="F16" s="119">
        <v>4.26286015299344</v>
      </c>
      <c r="G16" s="119">
        <v>20.387025482768493</v>
      </c>
      <c r="H16" s="119">
        <v>6.4975256600928759</v>
      </c>
      <c r="I16" s="119">
        <v>6.7158581661870898</v>
      </c>
      <c r="J16" s="113" t="s">
        <v>338</v>
      </c>
      <c r="M16" s="115"/>
    </row>
    <row r="17" spans="1:13">
      <c r="A17" s="55" t="s">
        <v>339</v>
      </c>
      <c r="B17" s="120">
        <v>379</v>
      </c>
      <c r="C17" s="121">
        <v>305742.3</v>
      </c>
      <c r="D17" s="120">
        <v>2657</v>
      </c>
      <c r="E17" s="121">
        <v>2090623.6500000001</v>
      </c>
      <c r="F17" s="112">
        <v>-2.8205128205128176</v>
      </c>
      <c r="G17" s="112">
        <v>10.170608573626012</v>
      </c>
      <c r="H17" s="112">
        <v>5.6038426349496859</v>
      </c>
      <c r="I17" s="112">
        <v>6.6972827793869953</v>
      </c>
      <c r="J17" s="113" t="s">
        <v>340</v>
      </c>
      <c r="M17" s="115"/>
    </row>
    <row r="18" spans="1:13">
      <c r="A18" s="61" t="s">
        <v>341</v>
      </c>
      <c r="B18" s="117"/>
      <c r="C18" s="118"/>
      <c r="D18" s="117"/>
      <c r="E18" s="118"/>
      <c r="F18" s="103"/>
      <c r="G18" s="103"/>
      <c r="H18" s="103"/>
      <c r="I18" s="103"/>
      <c r="J18" s="64" t="s">
        <v>342</v>
      </c>
      <c r="M18" s="115"/>
    </row>
    <row r="19" spans="1:13">
      <c r="A19" s="55" t="s">
        <v>343</v>
      </c>
      <c r="B19" s="120">
        <v>144792</v>
      </c>
      <c r="C19" s="121">
        <v>100869758.55</v>
      </c>
      <c r="D19" s="120">
        <v>1097744</v>
      </c>
      <c r="E19" s="121">
        <v>742946766.81999993</v>
      </c>
      <c r="F19" s="112">
        <v>2.1698173119668098</v>
      </c>
      <c r="G19" s="112">
        <v>11.479117245447497</v>
      </c>
      <c r="H19" s="112">
        <v>7.0908326650450419</v>
      </c>
      <c r="I19" s="112">
        <v>14.340811390564269</v>
      </c>
      <c r="J19" s="113" t="s">
        <v>344</v>
      </c>
      <c r="M19" s="115"/>
    </row>
    <row r="20" spans="1:13">
      <c r="A20" s="68" t="s">
        <v>345</v>
      </c>
      <c r="B20" s="120">
        <v>4263369</v>
      </c>
      <c r="C20" s="121" t="s">
        <v>346</v>
      </c>
      <c r="D20" s="120">
        <v>32020633</v>
      </c>
      <c r="E20" s="121" t="s">
        <v>346</v>
      </c>
      <c r="F20" s="112">
        <v>2.9026759621038138</v>
      </c>
      <c r="G20" s="121" t="s">
        <v>346</v>
      </c>
      <c r="H20" s="112">
        <v>6.4986851652673749</v>
      </c>
      <c r="I20" s="121" t="s">
        <v>346</v>
      </c>
      <c r="J20" s="69" t="s">
        <v>347</v>
      </c>
      <c r="M20" s="115"/>
    </row>
    <row r="21" spans="1:13">
      <c r="A21" s="55" t="s">
        <v>348</v>
      </c>
      <c r="B21" s="120">
        <v>25941</v>
      </c>
      <c r="C21" s="121">
        <v>11495560.810000001</v>
      </c>
      <c r="D21" s="120">
        <v>210100</v>
      </c>
      <c r="E21" s="121">
        <v>92885900.140000001</v>
      </c>
      <c r="F21" s="112">
        <v>-4.0217552168121955</v>
      </c>
      <c r="G21" s="112">
        <v>-0.57658280010429053</v>
      </c>
      <c r="H21" s="112">
        <v>-4.7248264979059655</v>
      </c>
      <c r="I21" s="112">
        <v>-2.0306492930475741</v>
      </c>
      <c r="J21" s="113" t="s">
        <v>349</v>
      </c>
      <c r="M21" s="115"/>
    </row>
    <row r="22" spans="1:13">
      <c r="A22" s="68" t="s">
        <v>345</v>
      </c>
      <c r="B22" s="117">
        <v>754665</v>
      </c>
      <c r="C22" s="121" t="s">
        <v>346</v>
      </c>
      <c r="D22" s="117">
        <v>6173068</v>
      </c>
      <c r="E22" s="121" t="s">
        <v>346</v>
      </c>
      <c r="F22" s="103">
        <v>-3.5518884743826078</v>
      </c>
      <c r="G22" s="121" t="s">
        <v>346</v>
      </c>
      <c r="H22" s="119">
        <v>-5.591959857846291</v>
      </c>
      <c r="I22" s="121" t="s">
        <v>346</v>
      </c>
      <c r="J22" s="69" t="s">
        <v>347</v>
      </c>
      <c r="M22" s="115"/>
    </row>
    <row r="23" spans="1:13">
      <c r="A23" s="61" t="s">
        <v>350</v>
      </c>
      <c r="B23" s="120"/>
      <c r="C23" s="121">
        <v>0</v>
      </c>
      <c r="D23" s="120"/>
      <c r="E23" s="121">
        <v>0</v>
      </c>
      <c r="F23" s="112"/>
      <c r="G23" s="112"/>
      <c r="H23" s="112"/>
      <c r="I23" s="112"/>
      <c r="J23" s="64" t="s">
        <v>351</v>
      </c>
      <c r="M23" s="115"/>
    </row>
    <row r="24" spans="1:13">
      <c r="A24" s="55" t="s">
        <v>352</v>
      </c>
      <c r="B24" s="117">
        <v>1974569</v>
      </c>
      <c r="C24" s="118">
        <v>2852679160.2900004</v>
      </c>
      <c r="D24" s="117">
        <v>13802708</v>
      </c>
      <c r="E24" s="118">
        <v>10886267716.160004</v>
      </c>
      <c r="F24" s="103">
        <v>0.88146216553688816</v>
      </c>
      <c r="G24" s="103">
        <v>118.57524228174685</v>
      </c>
      <c r="H24" s="119">
        <v>1.4503591474414321</v>
      </c>
      <c r="I24" s="103">
        <v>21.199518727601102</v>
      </c>
      <c r="J24" s="113" t="s">
        <v>353</v>
      </c>
      <c r="M24" s="115"/>
    </row>
    <row r="25" spans="1:13">
      <c r="A25" s="55" t="s">
        <v>354</v>
      </c>
      <c r="B25" s="120">
        <v>28721</v>
      </c>
      <c r="C25" s="121">
        <v>19557696.57</v>
      </c>
      <c r="D25" s="120">
        <v>200736</v>
      </c>
      <c r="E25" s="121">
        <v>78247921.919999987</v>
      </c>
      <c r="F25" s="112">
        <v>3.2609477241676927</v>
      </c>
      <c r="G25" s="112">
        <v>107.64851493631787</v>
      </c>
      <c r="H25" s="112">
        <v>4.6860786709913356</v>
      </c>
      <c r="I25" s="112">
        <v>27.397169821748136</v>
      </c>
      <c r="J25" s="113" t="s">
        <v>355</v>
      </c>
      <c r="M25" s="115"/>
    </row>
    <row r="26" spans="1:13">
      <c r="A26" s="61" t="s">
        <v>356</v>
      </c>
      <c r="B26" s="117"/>
      <c r="C26" s="118"/>
      <c r="D26" s="117"/>
      <c r="E26" s="118"/>
      <c r="F26" s="103"/>
      <c r="G26" s="103"/>
      <c r="H26" s="103"/>
      <c r="I26" s="103"/>
      <c r="J26" s="64" t="s">
        <v>357</v>
      </c>
      <c r="M26" s="115"/>
    </row>
    <row r="27" spans="1:13">
      <c r="A27" s="55" t="s">
        <v>358</v>
      </c>
      <c r="B27" s="120">
        <v>591</v>
      </c>
      <c r="C27" s="121">
        <v>154921.25</v>
      </c>
      <c r="D27" s="120">
        <v>4480</v>
      </c>
      <c r="E27" s="121">
        <v>1174550.1600000001</v>
      </c>
      <c r="F27" s="112">
        <v>4.9733570159857834</v>
      </c>
      <c r="G27" s="112">
        <v>7.6844451379912897</v>
      </c>
      <c r="H27" s="112">
        <v>-12.721088435374156</v>
      </c>
      <c r="I27" s="112">
        <v>-8.6746187857042969</v>
      </c>
      <c r="J27" s="113" t="s">
        <v>359</v>
      </c>
      <c r="M27" s="115"/>
    </row>
    <row r="28" spans="1:13">
      <c r="A28" s="55" t="s">
        <v>360</v>
      </c>
      <c r="B28" s="117">
        <v>3015</v>
      </c>
      <c r="C28" s="118">
        <v>0</v>
      </c>
      <c r="D28" s="117">
        <v>21897</v>
      </c>
      <c r="E28" s="118">
        <v>0</v>
      </c>
      <c r="F28" s="103">
        <v>-2.0785969470607313</v>
      </c>
      <c r="G28" s="118" t="s">
        <v>361</v>
      </c>
      <c r="H28" s="119">
        <v>0.25778790839032695</v>
      </c>
      <c r="I28" s="118" t="s">
        <v>361</v>
      </c>
      <c r="J28" s="113" t="s">
        <v>362</v>
      </c>
      <c r="M28" s="115"/>
    </row>
    <row r="29" spans="1:13">
      <c r="A29" s="55" t="s">
        <v>363</v>
      </c>
      <c r="B29" s="120">
        <v>707955</v>
      </c>
      <c r="C29" s="121">
        <v>343893381.48999983</v>
      </c>
      <c r="D29" s="120">
        <v>4945125</v>
      </c>
      <c r="E29" s="121">
        <v>1795427996.8099997</v>
      </c>
      <c r="F29" s="112">
        <v>0.14513480137325985</v>
      </c>
      <c r="G29" s="112">
        <v>45.270903317029024</v>
      </c>
      <c r="H29" s="112">
        <v>0.39333764723930642</v>
      </c>
      <c r="I29" s="112">
        <v>12.426250046467331</v>
      </c>
      <c r="J29" s="60" t="s">
        <v>364</v>
      </c>
      <c r="M29" s="115"/>
    </row>
    <row r="30" spans="1:13">
      <c r="A30" s="61" t="s">
        <v>365</v>
      </c>
      <c r="B30" s="120"/>
      <c r="C30" s="121"/>
      <c r="D30" s="120"/>
      <c r="E30" s="121"/>
      <c r="F30" s="112"/>
      <c r="G30" s="112"/>
      <c r="H30" s="112"/>
      <c r="I30" s="112"/>
      <c r="J30" s="64" t="s">
        <v>366</v>
      </c>
      <c r="M30" s="115"/>
    </row>
    <row r="31" spans="1:13">
      <c r="A31" s="55" t="s">
        <v>367</v>
      </c>
      <c r="B31" s="117">
        <v>157146</v>
      </c>
      <c r="C31" s="122">
        <v>171409497.72</v>
      </c>
      <c r="D31" s="117">
        <v>1101778</v>
      </c>
      <c r="E31" s="118">
        <v>674871644.61000001</v>
      </c>
      <c r="F31" s="103">
        <v>0.12551848052551406</v>
      </c>
      <c r="G31" s="103">
        <v>106.72851039072438</v>
      </c>
      <c r="H31" s="119">
        <v>-1.1893587012761913</v>
      </c>
      <c r="I31" s="103">
        <v>17.362262765798349</v>
      </c>
      <c r="J31" s="113" t="s">
        <v>368</v>
      </c>
      <c r="M31" s="115"/>
    </row>
    <row r="32" spans="1:13">
      <c r="A32" s="55" t="s">
        <v>369</v>
      </c>
      <c r="B32" s="110">
        <v>172538</v>
      </c>
      <c r="C32" s="121">
        <v>66555647.039999999</v>
      </c>
      <c r="D32" s="110">
        <v>1180762</v>
      </c>
      <c r="E32" s="121">
        <v>455194668.00999999</v>
      </c>
      <c r="F32" s="119">
        <v>10.425733449388147</v>
      </c>
      <c r="G32" s="119">
        <v>13.491852704582101</v>
      </c>
      <c r="H32" s="119">
        <v>-26.35029418894203</v>
      </c>
      <c r="I32" s="119">
        <v>-21.727660644442111</v>
      </c>
      <c r="J32" s="113" t="s">
        <v>370</v>
      </c>
      <c r="M32" s="115"/>
    </row>
    <row r="33" spans="1:13">
      <c r="A33" s="61" t="s">
        <v>371</v>
      </c>
      <c r="B33" s="123"/>
      <c r="C33" s="121"/>
      <c r="D33" s="123"/>
      <c r="E33" s="121"/>
      <c r="F33" s="124"/>
      <c r="G33" s="124"/>
      <c r="H33" s="124"/>
      <c r="I33" s="124"/>
      <c r="J33" s="64" t="s">
        <v>372</v>
      </c>
      <c r="M33" s="115"/>
    </row>
    <row r="34" spans="1:13" ht="12" customHeight="1" thickBot="1">
      <c r="A34" s="79" t="s">
        <v>373</v>
      </c>
      <c r="B34" s="123">
        <v>169176</v>
      </c>
      <c r="C34" s="121">
        <v>28003069.129999999</v>
      </c>
      <c r="D34" s="123">
        <v>1201751</v>
      </c>
      <c r="E34" s="121">
        <v>199073868.65000001</v>
      </c>
      <c r="F34" s="124">
        <v>-5.0453231555019187</v>
      </c>
      <c r="G34" s="124">
        <v>-4.9366750597828286</v>
      </c>
      <c r="H34" s="124">
        <v>-3.8286780908351545</v>
      </c>
      <c r="I34" s="124">
        <v>1.3774568592843934</v>
      </c>
      <c r="J34" s="113" t="s">
        <v>374</v>
      </c>
      <c r="M34" s="115"/>
    </row>
    <row r="35" spans="1:13" ht="12" customHeight="1" thickBot="1">
      <c r="A35" s="49"/>
      <c r="B35" s="891" t="s">
        <v>375</v>
      </c>
      <c r="C35" s="891"/>
      <c r="D35" s="891"/>
      <c r="E35" s="891"/>
      <c r="F35" s="891" t="s">
        <v>30</v>
      </c>
      <c r="G35" s="891"/>
      <c r="H35" s="891"/>
      <c r="I35" s="891"/>
      <c r="J35" s="60"/>
    </row>
    <row r="36" spans="1:13" ht="12" customHeight="1" thickBot="1">
      <c r="A36" s="49"/>
      <c r="B36" s="907" t="s">
        <v>376</v>
      </c>
      <c r="C36" s="908"/>
      <c r="D36" s="909" t="s">
        <v>377</v>
      </c>
      <c r="E36" s="909"/>
      <c r="F36" s="910" t="s">
        <v>378</v>
      </c>
      <c r="G36" s="911"/>
      <c r="H36" s="909" t="s">
        <v>379</v>
      </c>
      <c r="I36" s="909"/>
      <c r="J36" s="49"/>
    </row>
    <row r="37" spans="1:13" ht="12" customHeight="1" thickBot="1">
      <c r="A37" s="49"/>
      <c r="B37" s="108" t="s">
        <v>380</v>
      </c>
      <c r="C37" s="108" t="s">
        <v>317</v>
      </c>
      <c r="D37" s="108" t="s">
        <v>380</v>
      </c>
      <c r="E37" s="108" t="s">
        <v>317</v>
      </c>
      <c r="F37" s="108" t="s">
        <v>381</v>
      </c>
      <c r="G37" s="108" t="s">
        <v>382</v>
      </c>
      <c r="H37" s="108" t="s">
        <v>381</v>
      </c>
      <c r="I37" s="108" t="s">
        <v>382</v>
      </c>
      <c r="J37" s="49"/>
    </row>
    <row r="38" spans="1:13">
      <c r="A38" s="37" t="s">
        <v>383</v>
      </c>
      <c r="B38" s="37"/>
      <c r="C38" s="37"/>
      <c r="D38" s="37"/>
      <c r="E38" s="37"/>
      <c r="F38" s="37"/>
      <c r="G38" s="37"/>
      <c r="H38" s="37"/>
      <c r="I38" s="37"/>
      <c r="J38" s="49"/>
    </row>
    <row r="39" spans="1:13">
      <c r="A39" s="37" t="s">
        <v>384</v>
      </c>
      <c r="B39" s="37"/>
      <c r="C39" s="37"/>
      <c r="D39" s="37"/>
      <c r="E39" s="37"/>
      <c r="F39" s="37"/>
      <c r="G39" s="37"/>
      <c r="H39" s="37"/>
      <c r="I39" s="37"/>
      <c r="J39" s="49"/>
    </row>
    <row r="40" spans="1:13">
      <c r="A40" s="125"/>
      <c r="B40" s="125"/>
      <c r="C40" s="125"/>
      <c r="D40" s="125"/>
      <c r="E40" s="125"/>
      <c r="F40" s="125"/>
      <c r="G40" s="125"/>
      <c r="H40" s="125"/>
      <c r="I40" s="125"/>
      <c r="J40" s="49"/>
    </row>
    <row r="41" spans="1:13">
      <c r="A41" s="60" t="s">
        <v>385</v>
      </c>
      <c r="B41" s="49"/>
      <c r="C41" s="49"/>
      <c r="D41" s="49"/>
      <c r="E41" s="49"/>
      <c r="F41" s="49"/>
      <c r="G41" s="49"/>
      <c r="H41" s="49"/>
      <c r="I41" s="49"/>
      <c r="J41" s="126"/>
    </row>
    <row r="42" spans="1:13" ht="16.5" customHeight="1">
      <c r="A42" s="60" t="s">
        <v>386</v>
      </c>
      <c r="B42" s="49"/>
      <c r="C42" s="49"/>
      <c r="D42" s="49"/>
      <c r="E42" s="49"/>
      <c r="F42" s="49"/>
      <c r="G42" s="49"/>
      <c r="H42" s="49"/>
      <c r="I42" s="49"/>
      <c r="J42" s="126"/>
    </row>
    <row r="43" spans="1:13" ht="40.5" customHeight="1">
      <c r="A43" s="906" t="s">
        <v>387</v>
      </c>
      <c r="B43" s="906"/>
      <c r="C43" s="906"/>
      <c r="D43" s="906"/>
      <c r="E43" s="906"/>
      <c r="F43" s="906"/>
      <c r="G43" s="906"/>
      <c r="H43" s="906"/>
      <c r="I43" s="906"/>
      <c r="J43" s="906"/>
      <c r="K43" s="127"/>
      <c r="L43" s="127"/>
    </row>
    <row r="44" spans="1:13" ht="39.75" customHeight="1">
      <c r="A44" s="906" t="s">
        <v>388</v>
      </c>
      <c r="B44" s="906"/>
      <c r="C44" s="906"/>
      <c r="D44" s="906"/>
      <c r="E44" s="906"/>
      <c r="F44" s="906"/>
      <c r="G44" s="906"/>
      <c r="H44" s="906"/>
      <c r="I44" s="906"/>
      <c r="J44" s="906"/>
      <c r="K44" s="127"/>
      <c r="L44" s="127"/>
    </row>
    <row r="45" spans="1:13">
      <c r="A45" s="128"/>
      <c r="B45" s="129"/>
      <c r="C45" s="129"/>
      <c r="D45" s="129"/>
      <c r="E45" s="129"/>
      <c r="F45" s="129"/>
      <c r="G45" s="129"/>
      <c r="H45" s="129"/>
      <c r="I45" s="129"/>
      <c r="J45" s="127"/>
      <c r="K45" s="127"/>
      <c r="L45" s="127"/>
    </row>
    <row r="46" spans="1:13">
      <c r="A46" s="128"/>
      <c r="B46" s="128"/>
      <c r="C46" s="128"/>
      <c r="D46" s="128"/>
      <c r="E46" s="128"/>
      <c r="F46" s="128"/>
      <c r="G46" s="128"/>
      <c r="H46" s="128"/>
      <c r="I46" s="128"/>
      <c r="J46" s="127"/>
      <c r="K46" s="127"/>
      <c r="L46" s="127"/>
    </row>
    <row r="47" spans="1:13">
      <c r="A47" s="128"/>
      <c r="B47" s="128"/>
      <c r="C47" s="128"/>
      <c r="D47" s="128"/>
      <c r="E47" s="128"/>
      <c r="F47" s="128"/>
      <c r="G47" s="128"/>
      <c r="H47" s="128"/>
      <c r="I47" s="128"/>
      <c r="J47" s="127"/>
      <c r="K47" s="127"/>
      <c r="L47" s="127"/>
    </row>
    <row r="48" spans="1:13">
      <c r="A48" s="128"/>
      <c r="B48" s="128"/>
      <c r="C48" s="128"/>
      <c r="D48" s="128"/>
      <c r="E48" s="128"/>
      <c r="F48" s="128"/>
      <c r="G48" s="128"/>
      <c r="H48" s="128"/>
      <c r="I48" s="128"/>
      <c r="J48" s="127"/>
      <c r="K48" s="127"/>
      <c r="L48" s="127"/>
    </row>
  </sheetData>
  <mergeCells count="17">
    <mergeCell ref="A1:J1"/>
    <mergeCell ref="A2:J2"/>
    <mergeCell ref="B4:E4"/>
    <mergeCell ref="F4:I4"/>
    <mergeCell ref="A5:A6"/>
    <mergeCell ref="B5:C5"/>
    <mergeCell ref="D5:E5"/>
    <mergeCell ref="F5:G5"/>
    <mergeCell ref="H5:I5"/>
    <mergeCell ref="A43:J43"/>
    <mergeCell ref="A44:J44"/>
    <mergeCell ref="B35:E35"/>
    <mergeCell ref="F35:I35"/>
    <mergeCell ref="B36:C36"/>
    <mergeCell ref="D36:E36"/>
    <mergeCell ref="F36:G36"/>
    <mergeCell ref="H36:I36"/>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ADF46-3FCD-4DEF-A833-D4224DFE2386}">
  <dimension ref="A1:K44"/>
  <sheetViews>
    <sheetView showGridLines="0" workbookViewId="0"/>
  </sheetViews>
  <sheetFormatPr defaultRowHeight="11.25"/>
  <cols>
    <col min="1" max="1" width="23.7109375" style="131" customWidth="1"/>
    <col min="2" max="8" width="8.5703125" style="131" customWidth="1"/>
    <col min="9" max="9" width="11.140625" style="131" customWidth="1"/>
    <col min="10" max="10" width="20.140625" style="131" customWidth="1"/>
    <col min="11" max="16384" width="9.140625" style="131"/>
  </cols>
  <sheetData>
    <row r="1" spans="1:11" ht="12" customHeight="1">
      <c r="A1" s="920" t="s">
        <v>389</v>
      </c>
      <c r="B1" s="920"/>
      <c r="C1" s="920"/>
      <c r="D1" s="920"/>
      <c r="E1" s="920"/>
      <c r="F1" s="920"/>
      <c r="G1" s="920"/>
      <c r="H1" s="920"/>
      <c r="I1" s="920"/>
      <c r="J1" s="920"/>
    </row>
    <row r="2" spans="1:11" ht="12" customHeight="1">
      <c r="A2" s="921" t="s">
        <v>390</v>
      </c>
      <c r="B2" s="921"/>
      <c r="C2" s="921"/>
      <c r="D2" s="921"/>
      <c r="E2" s="921"/>
      <c r="F2" s="921"/>
      <c r="G2" s="921"/>
      <c r="H2" s="921"/>
      <c r="I2" s="921"/>
      <c r="J2" s="921"/>
    </row>
    <row r="3" spans="1:11" ht="12" customHeight="1" thickBot="1"/>
    <row r="4" spans="1:11" s="132" customFormat="1" ht="12" customHeight="1" thickBot="1">
      <c r="A4" s="916" t="s">
        <v>104</v>
      </c>
      <c r="B4" s="918" t="s">
        <v>391</v>
      </c>
      <c r="C4" s="918"/>
      <c r="D4" s="918"/>
      <c r="E4" s="918"/>
      <c r="F4" s="918"/>
      <c r="G4" s="918"/>
      <c r="H4" s="918"/>
      <c r="I4" s="919" t="s">
        <v>392</v>
      </c>
      <c r="J4" s="922" t="s">
        <v>104</v>
      </c>
    </row>
    <row r="5" spans="1:11" s="132" customFormat="1" ht="21" customHeight="1" thickBot="1">
      <c r="A5" s="917"/>
      <c r="B5" s="133" t="s">
        <v>393</v>
      </c>
      <c r="C5" s="133" t="s">
        <v>394</v>
      </c>
      <c r="D5" s="133" t="s">
        <v>395</v>
      </c>
      <c r="E5" s="133" t="s">
        <v>396</v>
      </c>
      <c r="F5" s="133" t="s">
        <v>397</v>
      </c>
      <c r="G5" s="133" t="s">
        <v>398</v>
      </c>
      <c r="H5" s="133" t="s">
        <v>399</v>
      </c>
      <c r="I5" s="919"/>
      <c r="J5" s="923"/>
    </row>
    <row r="6" spans="1:11" s="37" customFormat="1" ht="12" customHeight="1">
      <c r="A6" s="134" t="s">
        <v>400</v>
      </c>
      <c r="J6" s="134" t="s">
        <v>401</v>
      </c>
    </row>
    <row r="7" spans="1:11" s="132" customFormat="1" ht="12" customHeight="1">
      <c r="A7" s="135" t="s">
        <v>402</v>
      </c>
      <c r="B7" s="136">
        <v>10852.4</v>
      </c>
      <c r="C7" s="136">
        <v>10818.4</v>
      </c>
      <c r="D7" s="136">
        <v>10788.1</v>
      </c>
      <c r="E7" s="136">
        <v>10757.2</v>
      </c>
      <c r="F7" s="136">
        <v>10716.4</v>
      </c>
      <c r="G7" s="136">
        <v>10679.9</v>
      </c>
      <c r="H7" s="136">
        <v>10649.6</v>
      </c>
      <c r="I7" s="137">
        <v>1.3</v>
      </c>
      <c r="J7" s="138" t="s">
        <v>403</v>
      </c>
      <c r="K7" s="139"/>
    </row>
    <row r="8" spans="1:11" s="132" customFormat="1" ht="12" customHeight="1">
      <c r="A8" s="135" t="s">
        <v>404</v>
      </c>
      <c r="B8" s="136">
        <v>5193.5</v>
      </c>
      <c r="C8" s="136">
        <v>5175.8999999999996</v>
      </c>
      <c r="D8" s="136">
        <v>5159.8</v>
      </c>
      <c r="E8" s="136">
        <v>5142.8999999999996</v>
      </c>
      <c r="F8" s="136">
        <v>5113.3999999999996</v>
      </c>
      <c r="G8" s="136">
        <v>5096.3</v>
      </c>
      <c r="H8" s="136">
        <v>5080.5</v>
      </c>
      <c r="I8" s="137">
        <v>1.6</v>
      </c>
      <c r="J8" s="135" t="s">
        <v>405</v>
      </c>
    </row>
    <row r="9" spans="1:11" s="37" customFormat="1" ht="12" customHeight="1">
      <c r="A9" s="134" t="s">
        <v>406</v>
      </c>
      <c r="B9" s="140"/>
      <c r="C9" s="140"/>
      <c r="D9" s="140"/>
      <c r="E9" s="140"/>
      <c r="F9" s="140"/>
      <c r="G9" s="140"/>
      <c r="H9" s="140"/>
      <c r="I9" s="141"/>
      <c r="J9" s="134" t="s">
        <v>407</v>
      </c>
    </row>
    <row r="10" spans="1:11" s="132" customFormat="1" ht="12" customHeight="1">
      <c r="A10" s="135" t="s">
        <v>402</v>
      </c>
      <c r="B10" s="142">
        <v>5665.9</v>
      </c>
      <c r="C10" s="142">
        <v>5658.7</v>
      </c>
      <c r="D10" s="142">
        <v>5577.8</v>
      </c>
      <c r="E10" s="142">
        <v>5547.2</v>
      </c>
      <c r="F10" s="142">
        <v>5517.2</v>
      </c>
      <c r="G10" s="142">
        <v>5475.6</v>
      </c>
      <c r="H10" s="142">
        <v>5431.9</v>
      </c>
      <c r="I10" s="143">
        <v>2.7</v>
      </c>
      <c r="J10" s="138" t="s">
        <v>403</v>
      </c>
      <c r="K10" s="144"/>
    </row>
    <row r="11" spans="1:11" s="132" customFormat="1" ht="12" customHeight="1">
      <c r="A11" s="135" t="s">
        <v>404</v>
      </c>
      <c r="B11" s="142">
        <v>2859.9</v>
      </c>
      <c r="C11" s="142">
        <v>2865</v>
      </c>
      <c r="D11" s="142">
        <v>2821.5</v>
      </c>
      <c r="E11" s="142">
        <v>2808.6</v>
      </c>
      <c r="F11" s="142">
        <v>2782.2</v>
      </c>
      <c r="G11" s="142">
        <v>2776.8</v>
      </c>
      <c r="H11" s="142">
        <v>2747.4</v>
      </c>
      <c r="I11" s="143">
        <v>2.8</v>
      </c>
      <c r="J11" s="135" t="s">
        <v>405</v>
      </c>
    </row>
    <row r="12" spans="1:11" s="132" customFormat="1" ht="12" customHeight="1">
      <c r="A12" s="134" t="s">
        <v>408</v>
      </c>
      <c r="B12" s="145"/>
      <c r="C12" s="145"/>
      <c r="D12" s="145"/>
      <c r="E12" s="145"/>
      <c r="F12" s="145"/>
      <c r="G12" s="145"/>
      <c r="H12" s="145"/>
      <c r="I12" s="146"/>
      <c r="J12" s="134" t="s">
        <v>409</v>
      </c>
    </row>
    <row r="13" spans="1:11" s="132" customFormat="1" ht="12" customHeight="1">
      <c r="A13" s="135" t="s">
        <v>402</v>
      </c>
      <c r="B13" s="142">
        <v>5339.5</v>
      </c>
      <c r="C13" s="142">
        <v>5332.1</v>
      </c>
      <c r="D13" s="142">
        <v>5248.3</v>
      </c>
      <c r="E13" s="142">
        <v>5181.3999999999996</v>
      </c>
      <c r="F13" s="142">
        <v>5148.8</v>
      </c>
      <c r="G13" s="142">
        <v>5140.8999999999996</v>
      </c>
      <c r="H13" s="142">
        <v>5099.8999999999996</v>
      </c>
      <c r="I13" s="143">
        <v>3.7</v>
      </c>
      <c r="J13" s="138" t="s">
        <v>403</v>
      </c>
      <c r="K13" s="144"/>
    </row>
    <row r="14" spans="1:11" s="132" customFormat="1" ht="12" customHeight="1">
      <c r="A14" s="135" t="s">
        <v>404</v>
      </c>
      <c r="B14" s="142">
        <v>2711.6</v>
      </c>
      <c r="C14" s="142">
        <v>2711.6</v>
      </c>
      <c r="D14" s="142">
        <v>2671.2</v>
      </c>
      <c r="E14" s="142">
        <v>2633.3</v>
      </c>
      <c r="F14" s="142">
        <v>2602.1</v>
      </c>
      <c r="G14" s="142">
        <v>2617</v>
      </c>
      <c r="H14" s="142">
        <v>2590.3000000000002</v>
      </c>
      <c r="I14" s="143">
        <v>4.2</v>
      </c>
      <c r="J14" s="135" t="s">
        <v>405</v>
      </c>
    </row>
    <row r="15" spans="1:11" s="132" customFormat="1" ht="12" customHeight="1">
      <c r="A15" s="134" t="s">
        <v>410</v>
      </c>
      <c r="B15" s="145"/>
      <c r="C15" s="145"/>
      <c r="D15" s="145"/>
      <c r="E15" s="145"/>
      <c r="F15" s="145"/>
      <c r="G15" s="145"/>
      <c r="H15" s="145"/>
      <c r="I15" s="147"/>
      <c r="J15" s="134" t="s">
        <v>411</v>
      </c>
    </row>
    <row r="16" spans="1:11" s="132" customFormat="1" ht="12" customHeight="1">
      <c r="A16" s="135" t="s">
        <v>402</v>
      </c>
      <c r="B16" s="148">
        <v>326.3</v>
      </c>
      <c r="C16" s="148">
        <v>326.60000000000002</v>
      </c>
      <c r="D16" s="148">
        <v>329.5</v>
      </c>
      <c r="E16" s="148">
        <v>365.8</v>
      </c>
      <c r="F16" s="148">
        <v>368.3</v>
      </c>
      <c r="G16" s="148">
        <v>334.7</v>
      </c>
      <c r="H16" s="148">
        <v>332</v>
      </c>
      <c r="I16" s="143">
        <v>-11.4</v>
      </c>
      <c r="J16" s="138" t="s">
        <v>403</v>
      </c>
      <c r="K16" s="149"/>
    </row>
    <row r="17" spans="1:11" s="132" customFormat="1" ht="12" customHeight="1">
      <c r="A17" s="135" t="s">
        <v>404</v>
      </c>
      <c r="B17" s="148">
        <v>148.30000000000001</v>
      </c>
      <c r="C17" s="148">
        <v>153.4</v>
      </c>
      <c r="D17" s="148">
        <v>150.4</v>
      </c>
      <c r="E17" s="148">
        <v>175.2</v>
      </c>
      <c r="F17" s="148">
        <v>180.2</v>
      </c>
      <c r="G17" s="148">
        <v>159.80000000000001</v>
      </c>
      <c r="H17" s="148">
        <v>157.1</v>
      </c>
      <c r="I17" s="143">
        <v>-17.7</v>
      </c>
      <c r="J17" s="135" t="s">
        <v>405</v>
      </c>
    </row>
    <row r="18" spans="1:11" s="132" customFormat="1" ht="12" customHeight="1">
      <c r="A18" s="134" t="s">
        <v>412</v>
      </c>
      <c r="B18" s="145"/>
      <c r="C18" s="145"/>
      <c r="D18" s="145"/>
      <c r="E18" s="145"/>
      <c r="F18" s="145"/>
      <c r="G18" s="145"/>
      <c r="H18" s="145"/>
      <c r="I18" s="147"/>
      <c r="J18" s="134" t="s">
        <v>413</v>
      </c>
    </row>
    <row r="19" spans="1:11" s="132" customFormat="1" ht="12" customHeight="1">
      <c r="A19" s="135" t="s">
        <v>402</v>
      </c>
      <c r="B19" s="148">
        <v>61.2</v>
      </c>
      <c r="C19" s="148">
        <v>61.4</v>
      </c>
      <c r="D19" s="148">
        <v>60.7</v>
      </c>
      <c r="E19" s="148">
        <v>60.6</v>
      </c>
      <c r="F19" s="148">
        <v>60.5</v>
      </c>
      <c r="G19" s="148">
        <v>60.3</v>
      </c>
      <c r="H19" s="148">
        <v>60</v>
      </c>
      <c r="I19" s="150"/>
      <c r="J19" s="138" t="s">
        <v>403</v>
      </c>
    </row>
    <row r="20" spans="1:11" s="132" customFormat="1" ht="12" customHeight="1">
      <c r="A20" s="135" t="s">
        <v>404</v>
      </c>
      <c r="B20" s="148">
        <v>65</v>
      </c>
      <c r="C20" s="148">
        <v>65.3</v>
      </c>
      <c r="D20" s="148">
        <v>64.599999999999994</v>
      </c>
      <c r="E20" s="148">
        <v>64.5</v>
      </c>
      <c r="F20" s="148">
        <v>64.3</v>
      </c>
      <c r="G20" s="148">
        <v>64.5</v>
      </c>
      <c r="H20" s="148">
        <v>64</v>
      </c>
      <c r="I20" s="151"/>
      <c r="J20" s="135" t="s">
        <v>405</v>
      </c>
    </row>
    <row r="21" spans="1:11" s="132" customFormat="1" ht="12" customHeight="1">
      <c r="A21" s="134" t="s">
        <v>414</v>
      </c>
      <c r="B21" s="145"/>
      <c r="C21" s="145"/>
      <c r="D21" s="145"/>
      <c r="E21" s="145"/>
      <c r="F21" s="145"/>
      <c r="G21" s="145"/>
      <c r="H21" s="145"/>
      <c r="I21" s="150"/>
      <c r="J21" s="134" t="s">
        <v>415</v>
      </c>
    </row>
    <row r="22" spans="1:11" s="132" customFormat="1" ht="12" customHeight="1">
      <c r="A22" s="135" t="s">
        <v>402</v>
      </c>
      <c r="B22" s="148">
        <v>5.8</v>
      </c>
      <c r="C22" s="148">
        <v>5.8</v>
      </c>
      <c r="D22" s="148">
        <v>5.9</v>
      </c>
      <c r="E22" s="148">
        <v>6.6</v>
      </c>
      <c r="F22" s="148">
        <v>6.7</v>
      </c>
      <c r="G22" s="148">
        <v>6.1</v>
      </c>
      <c r="H22" s="148">
        <v>6.1</v>
      </c>
      <c r="I22" s="150"/>
      <c r="J22" s="138" t="s">
        <v>403</v>
      </c>
    </row>
    <row r="23" spans="1:11" s="132" customFormat="1" ht="12" customHeight="1" thickBot="1">
      <c r="A23" s="135" t="s">
        <v>404</v>
      </c>
      <c r="B23" s="148">
        <v>5.2</v>
      </c>
      <c r="C23" s="148">
        <v>5.4</v>
      </c>
      <c r="D23" s="148">
        <v>5.3</v>
      </c>
      <c r="E23" s="148">
        <v>6.2</v>
      </c>
      <c r="F23" s="148">
        <v>6.5</v>
      </c>
      <c r="G23" s="148">
        <v>5.8</v>
      </c>
      <c r="H23" s="148">
        <v>5.7</v>
      </c>
      <c r="I23" s="150"/>
      <c r="J23" s="135" t="s">
        <v>405</v>
      </c>
    </row>
    <row r="24" spans="1:11" s="132" customFormat="1" ht="12" customHeight="1" thickBot="1">
      <c r="A24" s="916" t="s">
        <v>104</v>
      </c>
      <c r="B24" s="918" t="s">
        <v>416</v>
      </c>
      <c r="C24" s="918"/>
      <c r="D24" s="918"/>
      <c r="E24" s="918"/>
      <c r="F24" s="918"/>
      <c r="G24" s="918"/>
      <c r="H24" s="918"/>
      <c r="I24" s="919" t="s">
        <v>417</v>
      </c>
      <c r="J24" s="916" t="s">
        <v>104</v>
      </c>
    </row>
    <row r="25" spans="1:11" s="132" customFormat="1" ht="33" customHeight="1" thickBot="1">
      <c r="A25" s="917" t="s">
        <v>104</v>
      </c>
      <c r="B25" s="133" t="s">
        <v>418</v>
      </c>
      <c r="C25" s="133" t="s">
        <v>419</v>
      </c>
      <c r="D25" s="133" t="s">
        <v>420</v>
      </c>
      <c r="E25" s="133" t="s">
        <v>421</v>
      </c>
      <c r="F25" s="133" t="s">
        <v>422</v>
      </c>
      <c r="G25" s="133" t="s">
        <v>423</v>
      </c>
      <c r="H25" s="133" t="s">
        <v>424</v>
      </c>
      <c r="I25" s="919"/>
      <c r="J25" s="917"/>
    </row>
    <row r="26" spans="1:11" s="132" customFormat="1" ht="12" customHeight="1">
      <c r="A26" s="37" t="s">
        <v>425</v>
      </c>
    </row>
    <row r="27" spans="1:11" s="132" customFormat="1" ht="12" customHeight="1">
      <c r="A27" s="37" t="s">
        <v>426</v>
      </c>
      <c r="B27" s="152"/>
      <c r="C27" s="152"/>
      <c r="D27" s="152"/>
      <c r="E27" s="152"/>
      <c r="F27" s="152"/>
      <c r="G27" s="152"/>
      <c r="H27" s="152"/>
      <c r="I27" s="152"/>
      <c r="J27" s="152"/>
      <c r="K27" s="152"/>
    </row>
    <row r="28" spans="1:11" s="132" customFormat="1" ht="12" customHeight="1">
      <c r="A28" s="37"/>
      <c r="B28" s="152"/>
      <c r="C28" s="152"/>
      <c r="D28" s="152"/>
      <c r="E28" s="152"/>
      <c r="F28" s="152"/>
      <c r="G28" s="152"/>
      <c r="H28" s="152"/>
      <c r="I28" s="152"/>
      <c r="J28" s="152"/>
      <c r="K28" s="152"/>
    </row>
    <row r="29" spans="1:11" ht="24.75" customHeight="1">
      <c r="A29" s="915" t="s">
        <v>427</v>
      </c>
      <c r="B29" s="915"/>
      <c r="C29" s="915"/>
      <c r="D29" s="915"/>
      <c r="E29" s="915"/>
      <c r="F29" s="915"/>
      <c r="G29" s="915"/>
      <c r="H29" s="915"/>
      <c r="I29" s="915"/>
      <c r="J29" s="915"/>
    </row>
    <row r="30" spans="1:11" s="132" customFormat="1" ht="24" customHeight="1">
      <c r="A30" s="915" t="s">
        <v>428</v>
      </c>
      <c r="B30" s="915"/>
      <c r="C30" s="915"/>
      <c r="D30" s="915"/>
      <c r="E30" s="915"/>
      <c r="F30" s="915"/>
      <c r="G30" s="915"/>
      <c r="H30" s="915"/>
      <c r="I30" s="915"/>
      <c r="J30" s="915"/>
    </row>
    <row r="31" spans="1:11">
      <c r="A31" s="153"/>
      <c r="B31" s="153"/>
      <c r="C31" s="153"/>
      <c r="D31" s="153"/>
      <c r="E31" s="153"/>
      <c r="F31" s="153"/>
      <c r="G31" s="153"/>
      <c r="H31" s="153"/>
      <c r="I31" s="153"/>
    </row>
    <row r="32" spans="1:11">
      <c r="A32" s="90" t="s">
        <v>142</v>
      </c>
      <c r="B32" s="132"/>
      <c r="C32" s="132"/>
      <c r="D32" s="132"/>
      <c r="E32" s="132"/>
      <c r="F32" s="132"/>
      <c r="G32" s="132"/>
      <c r="H32" s="132"/>
      <c r="I32" s="132"/>
    </row>
    <row r="33" spans="1:9" s="154" customFormat="1">
      <c r="A33" s="51" t="s">
        <v>429</v>
      </c>
      <c r="B33" s="37"/>
      <c r="C33" s="37"/>
      <c r="D33" s="37"/>
      <c r="E33" s="37"/>
      <c r="F33" s="37"/>
      <c r="G33" s="37"/>
      <c r="H33" s="37"/>
      <c r="I33" s="37"/>
    </row>
    <row r="34" spans="1:9" s="154" customFormat="1">
      <c r="A34" s="51" t="s">
        <v>430</v>
      </c>
      <c r="B34" s="37"/>
      <c r="C34" s="37"/>
      <c r="D34" s="37"/>
      <c r="E34" s="37"/>
      <c r="F34" s="37"/>
      <c r="G34" s="37"/>
      <c r="H34" s="37"/>
      <c r="I34" s="37"/>
    </row>
    <row r="35" spans="1:9" s="154" customFormat="1">
      <c r="A35" s="51" t="s">
        <v>431</v>
      </c>
      <c r="B35" s="37"/>
      <c r="C35" s="37"/>
      <c r="D35" s="37"/>
      <c r="E35" s="37"/>
      <c r="F35" s="37"/>
      <c r="G35" s="37"/>
      <c r="H35" s="37"/>
      <c r="I35" s="37"/>
    </row>
    <row r="36" spans="1:9" s="154" customFormat="1">
      <c r="A36" s="51" t="s">
        <v>432</v>
      </c>
      <c r="B36" s="37"/>
      <c r="C36" s="37"/>
      <c r="D36" s="37"/>
      <c r="E36" s="37"/>
      <c r="F36" s="37"/>
      <c r="G36" s="37"/>
      <c r="H36" s="37"/>
      <c r="I36" s="37"/>
    </row>
    <row r="37" spans="1:9" s="154" customFormat="1">
      <c r="A37" s="51" t="s">
        <v>433</v>
      </c>
      <c r="B37" s="37"/>
      <c r="C37" s="37"/>
      <c r="D37" s="37"/>
      <c r="E37" s="37"/>
      <c r="F37" s="37"/>
      <c r="G37" s="37"/>
      <c r="H37" s="37"/>
      <c r="I37" s="37"/>
    </row>
    <row r="38" spans="1:9" s="154" customFormat="1">
      <c r="A38" s="51" t="s">
        <v>434</v>
      </c>
      <c r="B38" s="37"/>
      <c r="C38" s="37"/>
      <c r="D38" s="37"/>
      <c r="E38" s="37"/>
      <c r="F38" s="37"/>
      <c r="G38" s="37"/>
      <c r="H38" s="37"/>
      <c r="I38" s="37"/>
    </row>
    <row r="39" spans="1:9" s="154" customFormat="1">
      <c r="A39" s="37"/>
      <c r="B39" s="37"/>
      <c r="C39" s="37"/>
      <c r="D39" s="37"/>
      <c r="E39" s="37"/>
      <c r="F39" s="37"/>
      <c r="G39" s="37"/>
      <c r="H39" s="37"/>
      <c r="I39" s="37"/>
    </row>
    <row r="40" spans="1:9" s="154" customFormat="1">
      <c r="A40" s="37"/>
      <c r="B40" s="37"/>
      <c r="C40" s="37"/>
      <c r="D40" s="37"/>
      <c r="E40" s="37"/>
      <c r="F40" s="37"/>
      <c r="G40" s="37"/>
      <c r="H40" s="37"/>
      <c r="I40" s="37"/>
    </row>
    <row r="41" spans="1:9" s="154" customFormat="1">
      <c r="A41" s="37"/>
      <c r="B41" s="37"/>
      <c r="C41" s="37"/>
      <c r="D41" s="37"/>
      <c r="E41" s="37"/>
      <c r="F41" s="37"/>
      <c r="G41" s="37"/>
      <c r="H41" s="37"/>
      <c r="I41" s="37"/>
    </row>
    <row r="42" spans="1:9" s="154" customFormat="1">
      <c r="A42" s="37"/>
      <c r="B42" s="37"/>
      <c r="C42" s="37"/>
      <c r="D42" s="37"/>
      <c r="E42" s="37"/>
      <c r="F42" s="37"/>
      <c r="G42" s="37"/>
      <c r="H42" s="37"/>
      <c r="I42" s="37"/>
    </row>
    <row r="43" spans="1:9">
      <c r="A43" s="132"/>
      <c r="B43" s="132"/>
      <c r="C43" s="132"/>
      <c r="D43" s="132"/>
      <c r="E43" s="132"/>
      <c r="F43" s="132"/>
      <c r="G43" s="132"/>
      <c r="H43" s="132"/>
      <c r="I43" s="132"/>
    </row>
    <row r="44" spans="1:9">
      <c r="A44" s="132"/>
      <c r="B44" s="132"/>
      <c r="C44" s="132"/>
      <c r="D44" s="132"/>
      <c r="E44" s="132"/>
      <c r="F44" s="132"/>
      <c r="G44" s="132"/>
      <c r="H44" s="132"/>
      <c r="I44" s="132"/>
    </row>
  </sheetData>
  <mergeCells count="12">
    <mergeCell ref="A1:J1"/>
    <mergeCell ref="A2:J2"/>
    <mergeCell ref="A4:A5"/>
    <mergeCell ref="B4:H4"/>
    <mergeCell ref="I4:I5"/>
    <mergeCell ref="J4:J5"/>
    <mergeCell ref="A30:J30"/>
    <mergeCell ref="A24:A25"/>
    <mergeCell ref="B24:H24"/>
    <mergeCell ref="I24:I25"/>
    <mergeCell ref="J24:J25"/>
    <mergeCell ref="A29:J29"/>
  </mergeCells>
  <conditionalFormatting sqref="C16:H17">
    <cfRule type="cellIs" dxfId="70" priority="2" operator="between">
      <formula>0.1</formula>
      <formula>7.4</formula>
    </cfRule>
  </conditionalFormatting>
  <conditionalFormatting sqref="K16">
    <cfRule type="cellIs" dxfId="69" priority="1" operator="between">
      <formula>0.1</formula>
      <formula>7.4</formula>
    </cfRule>
  </conditionalFormatting>
  <hyperlinks>
    <hyperlink ref="A33" r:id="rId1" xr:uid="{9B5E6CBE-43B3-4359-8F19-1E4386961906}"/>
    <hyperlink ref="A6" r:id="rId2" display="População Total   " xr:uid="{13813859-54DC-41C1-BBCC-6B9FC208CB88}"/>
    <hyperlink ref="J6" r:id="rId3" display=" Total Population" xr:uid="{0924380E-2A3D-4867-87B7-6F19F40DEA89}"/>
    <hyperlink ref="A34:A36" r:id="rId4" display="http://www.ine.pt/xurl/ind/0010693" xr:uid="{AEA03314-A9E9-4DEB-9587-91509791B28B}"/>
    <hyperlink ref="A34" r:id="rId5" xr:uid="{933963EE-1DE9-4D6F-8332-F8A58FFDA285}"/>
    <hyperlink ref="A9" r:id="rId6" display="População Ativa    " xr:uid="{F2ADCB27-FE67-4B49-B08C-A7DE4FFB567A}"/>
    <hyperlink ref="J9" r:id="rId7" display="Active population " xr:uid="{A9025FC2-8235-4931-AD80-95F08250F5EF}"/>
    <hyperlink ref="A35" r:id="rId8" xr:uid="{C42D3791-9752-4C6C-B62A-DDD1992ADE68}"/>
    <hyperlink ref="A12" r:id="rId9" display="População Empregada   " xr:uid="{B1625C0E-676C-4B61-AA5E-43EB068BFA8B}"/>
    <hyperlink ref="J12" r:id="rId10" xr:uid="{9FD53294-DFA0-4A01-ABDC-D30E2DB5400C}"/>
    <hyperlink ref="A36" r:id="rId11" xr:uid="{C2F447AC-DAD4-4FBF-9919-A035AAE36223}"/>
    <hyperlink ref="A37:A38" r:id="rId12" display="http://www.ine.pt/xurl/ind/0010693" xr:uid="{896A84C6-61A6-443D-AA26-B4C016A688A9}"/>
    <hyperlink ref="A15" r:id="rId13" display="População Desempregada    " xr:uid="{96133CB2-036B-4576-B4BB-3D6530DA6BD5}"/>
    <hyperlink ref="J15" r:id="rId14" xr:uid="{D2CDE020-8979-4C90-954C-1FD8EBD63273}"/>
    <hyperlink ref="A37" r:id="rId15" xr:uid="{20DB9EBC-77AB-4733-85EA-77852228D1F9}"/>
    <hyperlink ref="A18" r:id="rId16" display="Taxa de Atividade (%)      " xr:uid="{615ACE71-E85E-42EF-8767-0DBAA6A2E950}"/>
    <hyperlink ref="J18" r:id="rId17" display="Activity rate (%)      " xr:uid="{8B366DE5-F138-4243-A908-FFC7106A29F1}"/>
    <hyperlink ref="A38" r:id="rId18" xr:uid="{16FBEBEF-029F-416E-B744-60D0E851EB10}"/>
    <hyperlink ref="A21" r:id="rId19" display="Taxa de Desemprego (%)     " xr:uid="{49C4D8E3-C243-4172-8392-20775BB134C9}"/>
    <hyperlink ref="J21" r:id="rId20" display="Unemployment rate (%)     " xr:uid="{85451EE4-B3B6-4AD6-9B7A-04280135E859}"/>
  </hyperlinks>
  <pageMargins left="0.7" right="0.7" top="0.75" bottom="0.75" header="0.3" footer="0.3"/>
  <pageSetup paperSize="9" orientation="portrait" verticalDpi="0" r:id="rId2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953D3-56D0-4DC2-AABD-78D1DFF39E36}">
  <dimension ref="A1:J42"/>
  <sheetViews>
    <sheetView showGridLines="0" workbookViewId="0"/>
  </sheetViews>
  <sheetFormatPr defaultRowHeight="11.25"/>
  <cols>
    <col min="1" max="1" width="35.42578125" style="155" customWidth="1"/>
    <col min="2" max="8" width="8.5703125" style="155" customWidth="1"/>
    <col min="9" max="9" width="10.85546875" style="155" customWidth="1"/>
    <col min="10" max="10" width="35.42578125" style="155" customWidth="1"/>
    <col min="11" max="16384" width="9.140625" style="155"/>
  </cols>
  <sheetData>
    <row r="1" spans="1:10" ht="12" customHeight="1">
      <c r="A1" s="920" t="s">
        <v>435</v>
      </c>
      <c r="B1" s="920"/>
      <c r="C1" s="920"/>
      <c r="D1" s="920"/>
      <c r="E1" s="920"/>
      <c r="F1" s="920"/>
      <c r="G1" s="920"/>
      <c r="H1" s="920"/>
      <c r="I1" s="920"/>
      <c r="J1" s="920"/>
    </row>
    <row r="2" spans="1:10" ht="10.5" customHeight="1">
      <c r="A2" s="921" t="s">
        <v>436</v>
      </c>
      <c r="B2" s="921"/>
      <c r="C2" s="921"/>
      <c r="D2" s="921"/>
      <c r="E2" s="921"/>
      <c r="F2" s="921"/>
      <c r="G2" s="921"/>
      <c r="H2" s="921"/>
      <c r="I2" s="921"/>
      <c r="J2" s="921"/>
    </row>
    <row r="3" spans="1:10" ht="12" customHeight="1" thickBot="1"/>
    <row r="4" spans="1:10" s="156" customFormat="1" ht="12" customHeight="1" thickBot="1">
      <c r="A4" s="916" t="s">
        <v>104</v>
      </c>
      <c r="B4" s="918" t="s">
        <v>391</v>
      </c>
      <c r="C4" s="918"/>
      <c r="D4" s="918"/>
      <c r="E4" s="918"/>
      <c r="F4" s="918"/>
      <c r="G4" s="918"/>
      <c r="H4" s="918"/>
      <c r="I4" s="925" t="s">
        <v>392</v>
      </c>
      <c r="J4" s="916" t="s">
        <v>104</v>
      </c>
    </row>
    <row r="5" spans="1:10" s="156" customFormat="1" ht="23.25" thickBot="1">
      <c r="A5" s="917"/>
      <c r="B5" s="133" t="s">
        <v>393</v>
      </c>
      <c r="C5" s="133" t="s">
        <v>394</v>
      </c>
      <c r="D5" s="133" t="s">
        <v>395</v>
      </c>
      <c r="E5" s="133" t="s">
        <v>396</v>
      </c>
      <c r="F5" s="133" t="s">
        <v>397</v>
      </c>
      <c r="G5" s="133" t="s">
        <v>398</v>
      </c>
      <c r="H5" s="133" t="s">
        <v>399</v>
      </c>
      <c r="I5" s="926"/>
      <c r="J5" s="917"/>
    </row>
    <row r="6" spans="1:10" s="156" customFormat="1" ht="12" customHeight="1">
      <c r="A6" s="134" t="s">
        <v>437</v>
      </c>
      <c r="J6" s="134" t="s">
        <v>438</v>
      </c>
    </row>
    <row r="7" spans="1:10" s="156" customFormat="1" ht="12" customHeight="1">
      <c r="A7" s="135" t="s">
        <v>439</v>
      </c>
      <c r="I7" s="157"/>
      <c r="J7" s="158" t="s">
        <v>440</v>
      </c>
    </row>
    <row r="8" spans="1:10" s="156" customFormat="1" ht="12" customHeight="1">
      <c r="A8" s="159" t="s">
        <v>441</v>
      </c>
      <c r="B8" s="142">
        <v>4524</v>
      </c>
      <c r="C8" s="142">
        <v>4520.3</v>
      </c>
      <c r="D8" s="142">
        <v>4453.8999999999996</v>
      </c>
      <c r="E8" s="142">
        <v>4398.3999999999996</v>
      </c>
      <c r="F8" s="142">
        <v>4368.1000000000004</v>
      </c>
      <c r="G8" s="142">
        <v>4356.6000000000004</v>
      </c>
      <c r="H8" s="142">
        <v>4350.3</v>
      </c>
      <c r="I8" s="143">
        <v>3.6</v>
      </c>
      <c r="J8" s="160" t="s">
        <v>403</v>
      </c>
    </row>
    <row r="9" spans="1:10" s="156" customFormat="1" ht="12" customHeight="1">
      <c r="A9" s="161" t="s">
        <v>442</v>
      </c>
      <c r="B9" s="142">
        <v>2217.8000000000002</v>
      </c>
      <c r="C9" s="142">
        <v>2205.1999999999998</v>
      </c>
      <c r="D9" s="142">
        <v>2179.9</v>
      </c>
      <c r="E9" s="142">
        <v>2154.6</v>
      </c>
      <c r="F9" s="142">
        <v>2122</v>
      </c>
      <c r="G9" s="142">
        <v>2140.1999999999998</v>
      </c>
      <c r="H9" s="142">
        <v>2125</v>
      </c>
      <c r="I9" s="143">
        <v>4.5</v>
      </c>
      <c r="J9" s="162" t="s">
        <v>405</v>
      </c>
    </row>
    <row r="10" spans="1:10" s="156" customFormat="1" ht="12" customHeight="1">
      <c r="A10" s="135" t="s">
        <v>443</v>
      </c>
      <c r="B10" s="145"/>
      <c r="C10" s="145"/>
      <c r="D10" s="145"/>
      <c r="E10" s="145"/>
      <c r="F10" s="145"/>
      <c r="G10" s="145"/>
      <c r="H10" s="145"/>
      <c r="I10" s="145"/>
      <c r="J10" s="158" t="s">
        <v>444</v>
      </c>
    </row>
    <row r="11" spans="1:10" s="156" customFormat="1" ht="12" customHeight="1">
      <c r="A11" s="159" t="s">
        <v>441</v>
      </c>
      <c r="B11" s="142">
        <v>544.4</v>
      </c>
      <c r="C11" s="142">
        <v>516.20000000000005</v>
      </c>
      <c r="D11" s="142">
        <v>512</v>
      </c>
      <c r="E11" s="142">
        <v>506.8</v>
      </c>
      <c r="F11" s="142">
        <v>517.1</v>
      </c>
      <c r="G11" s="142">
        <v>503.8</v>
      </c>
      <c r="H11" s="142">
        <v>477.7</v>
      </c>
      <c r="I11" s="143">
        <v>5.3</v>
      </c>
      <c r="J11" s="160" t="s">
        <v>403</v>
      </c>
    </row>
    <row r="12" spans="1:10" s="156" customFormat="1" ht="12" customHeight="1">
      <c r="A12" s="161" t="s">
        <v>442</v>
      </c>
      <c r="B12" s="142">
        <v>303.3</v>
      </c>
      <c r="C12" s="142">
        <v>301.5</v>
      </c>
      <c r="D12" s="142">
        <v>299.10000000000002</v>
      </c>
      <c r="E12" s="142">
        <v>290.3</v>
      </c>
      <c r="F12" s="142">
        <v>300.3</v>
      </c>
      <c r="G12" s="142">
        <v>285.8</v>
      </c>
      <c r="H12" s="142">
        <v>275.7</v>
      </c>
      <c r="I12" s="143">
        <v>1</v>
      </c>
      <c r="J12" s="162" t="s">
        <v>405</v>
      </c>
    </row>
    <row r="13" spans="1:10" s="156" customFormat="1" ht="12" customHeight="1">
      <c r="A13" s="135" t="s">
        <v>445</v>
      </c>
      <c r="B13" s="145"/>
      <c r="C13" s="145"/>
      <c r="D13" s="145"/>
      <c r="E13" s="145"/>
      <c r="F13" s="145"/>
      <c r="G13" s="145"/>
      <c r="H13" s="145"/>
      <c r="I13" s="145"/>
      <c r="J13" s="158" t="s">
        <v>446</v>
      </c>
    </row>
    <row r="14" spans="1:10" s="156" customFormat="1" ht="12" customHeight="1">
      <c r="A14" s="159" t="s">
        <v>441</v>
      </c>
      <c r="B14" s="142">
        <v>245.6</v>
      </c>
      <c r="C14" s="142">
        <v>264.5</v>
      </c>
      <c r="D14" s="142">
        <v>253.9</v>
      </c>
      <c r="E14" s="142">
        <v>248.4</v>
      </c>
      <c r="F14" s="142">
        <v>238.5</v>
      </c>
      <c r="G14" s="142">
        <v>252.5</v>
      </c>
      <c r="H14" s="142">
        <v>249.1</v>
      </c>
      <c r="I14" s="143">
        <v>3</v>
      </c>
      <c r="J14" s="160" t="s">
        <v>403</v>
      </c>
    </row>
    <row r="15" spans="1:10" s="156" customFormat="1" ht="12" customHeight="1">
      <c r="A15" s="161" t="s">
        <v>442</v>
      </c>
      <c r="B15" s="142">
        <v>177.2</v>
      </c>
      <c r="C15" s="142">
        <v>186.6</v>
      </c>
      <c r="D15" s="142">
        <v>178.4</v>
      </c>
      <c r="E15" s="142">
        <v>174.4</v>
      </c>
      <c r="F15" s="142">
        <v>166.8</v>
      </c>
      <c r="G15" s="142">
        <v>176.4</v>
      </c>
      <c r="H15" s="142">
        <v>176.7</v>
      </c>
      <c r="I15" s="143">
        <v>6.2</v>
      </c>
      <c r="J15" s="162" t="s">
        <v>405</v>
      </c>
    </row>
    <row r="16" spans="1:10" s="156" customFormat="1" ht="12" customHeight="1">
      <c r="A16" s="135" t="s">
        <v>447</v>
      </c>
      <c r="B16" s="145"/>
      <c r="C16" s="145"/>
      <c r="D16" s="145"/>
      <c r="E16" s="145"/>
      <c r="F16" s="145"/>
      <c r="G16" s="145"/>
      <c r="H16" s="145"/>
      <c r="I16" s="145"/>
      <c r="J16" s="158" t="s">
        <v>448</v>
      </c>
    </row>
    <row r="17" spans="1:10" s="156" customFormat="1" ht="12" customHeight="1">
      <c r="A17" s="159" t="s">
        <v>441</v>
      </c>
      <c r="B17" s="142">
        <v>25.4</v>
      </c>
      <c r="C17" s="142">
        <v>31.1</v>
      </c>
      <c r="D17" s="142">
        <v>28.5</v>
      </c>
      <c r="E17" s="142">
        <v>27.8</v>
      </c>
      <c r="F17" s="142">
        <v>25.1</v>
      </c>
      <c r="G17" s="142">
        <v>28</v>
      </c>
      <c r="H17" s="142">
        <v>22.8</v>
      </c>
      <c r="I17" s="163">
        <v>1.4</v>
      </c>
      <c r="J17" s="160" t="s">
        <v>403</v>
      </c>
    </row>
    <row r="18" spans="1:10" s="156" customFormat="1" ht="12" customHeight="1">
      <c r="A18" s="161" t="s">
        <v>442</v>
      </c>
      <c r="B18" s="142">
        <v>13.3</v>
      </c>
      <c r="C18" s="142">
        <v>18.3</v>
      </c>
      <c r="D18" s="142">
        <v>13.9</v>
      </c>
      <c r="E18" s="142">
        <v>14.1</v>
      </c>
      <c r="F18" s="142">
        <v>13</v>
      </c>
      <c r="G18" s="142">
        <v>14.5</v>
      </c>
      <c r="H18" s="142">
        <v>13</v>
      </c>
      <c r="I18" s="163">
        <v>2.9</v>
      </c>
      <c r="J18" s="162" t="s">
        <v>405</v>
      </c>
    </row>
    <row r="19" spans="1:10" s="156" customFormat="1" ht="12" customHeight="1">
      <c r="A19" s="134" t="s">
        <v>449</v>
      </c>
      <c r="B19" s="145"/>
      <c r="C19" s="145"/>
      <c r="D19" s="145"/>
      <c r="E19" s="145"/>
      <c r="F19" s="145"/>
      <c r="G19" s="145"/>
      <c r="H19" s="145"/>
      <c r="I19" s="145"/>
      <c r="J19" s="134" t="s">
        <v>450</v>
      </c>
    </row>
    <row r="20" spans="1:10" s="156" customFormat="1" ht="12" customHeight="1">
      <c r="A20" s="135" t="s">
        <v>451</v>
      </c>
      <c r="B20" s="145"/>
      <c r="C20" s="145"/>
      <c r="D20" s="145"/>
      <c r="E20" s="145"/>
      <c r="F20" s="145"/>
      <c r="G20" s="145"/>
      <c r="H20" s="145"/>
      <c r="I20" s="145"/>
      <c r="J20" s="135" t="s">
        <v>59</v>
      </c>
    </row>
    <row r="21" spans="1:10" s="156" customFormat="1" ht="12" customHeight="1">
      <c r="A21" s="159" t="s">
        <v>441</v>
      </c>
      <c r="B21" s="142">
        <v>128.4</v>
      </c>
      <c r="C21" s="142">
        <v>130.9</v>
      </c>
      <c r="D21" s="142">
        <v>129.5</v>
      </c>
      <c r="E21" s="142">
        <v>127.3</v>
      </c>
      <c r="F21" s="142">
        <v>142.9</v>
      </c>
      <c r="G21" s="142">
        <v>147.30000000000001</v>
      </c>
      <c r="H21" s="142">
        <v>145.1</v>
      </c>
      <c r="I21" s="163">
        <v>-10.1</v>
      </c>
      <c r="J21" s="160" t="s">
        <v>403</v>
      </c>
    </row>
    <row r="22" spans="1:10" s="156" customFormat="1" ht="12" customHeight="1">
      <c r="A22" s="161" t="s">
        <v>442</v>
      </c>
      <c r="B22" s="142">
        <v>92.2</v>
      </c>
      <c r="C22" s="142">
        <v>92.4</v>
      </c>
      <c r="D22" s="142">
        <v>89.7</v>
      </c>
      <c r="E22" s="142">
        <v>91.3</v>
      </c>
      <c r="F22" s="142">
        <v>99.6</v>
      </c>
      <c r="G22" s="142">
        <v>105.6</v>
      </c>
      <c r="H22" s="142">
        <v>99.2</v>
      </c>
      <c r="I22" s="163">
        <v>-7.5</v>
      </c>
      <c r="J22" s="162" t="s">
        <v>405</v>
      </c>
    </row>
    <row r="23" spans="1:10" s="156" customFormat="1" ht="12" customHeight="1">
      <c r="A23" s="138" t="s">
        <v>452</v>
      </c>
      <c r="B23" s="132"/>
      <c r="C23" s="132"/>
      <c r="D23" s="132"/>
      <c r="E23" s="132"/>
      <c r="F23" s="132"/>
      <c r="G23" s="132"/>
      <c r="H23" s="132"/>
      <c r="I23" s="132"/>
      <c r="J23" s="138" t="s">
        <v>453</v>
      </c>
    </row>
    <row r="24" spans="1:10" s="156" customFormat="1" ht="12" customHeight="1">
      <c r="A24" s="159" t="s">
        <v>441</v>
      </c>
      <c r="B24" s="142">
        <v>1267.5999999999999</v>
      </c>
      <c r="C24" s="142">
        <v>1289.4000000000001</v>
      </c>
      <c r="D24" s="142">
        <v>1290.7</v>
      </c>
      <c r="E24" s="142">
        <v>1298.0999999999999</v>
      </c>
      <c r="F24" s="142">
        <v>1266.3</v>
      </c>
      <c r="G24" s="142">
        <v>1265.9000000000001</v>
      </c>
      <c r="H24" s="142">
        <v>1249.9000000000001</v>
      </c>
      <c r="I24" s="163">
        <v>0.1</v>
      </c>
      <c r="J24" s="160" t="s">
        <v>403</v>
      </c>
    </row>
    <row r="25" spans="1:10" s="156" customFormat="1" ht="12" customHeight="1">
      <c r="A25" s="161" t="s">
        <v>442</v>
      </c>
      <c r="B25" s="142">
        <v>892.5</v>
      </c>
      <c r="C25" s="142">
        <v>902.4</v>
      </c>
      <c r="D25" s="142">
        <v>896.5</v>
      </c>
      <c r="E25" s="142">
        <v>905.3</v>
      </c>
      <c r="F25" s="142">
        <v>874.1</v>
      </c>
      <c r="G25" s="142">
        <v>883.7</v>
      </c>
      <c r="H25" s="142">
        <v>864.9</v>
      </c>
      <c r="I25" s="163">
        <v>2.1</v>
      </c>
      <c r="J25" s="162" t="s">
        <v>405</v>
      </c>
    </row>
    <row r="26" spans="1:10" s="156" customFormat="1" ht="12" customHeight="1">
      <c r="A26" s="135" t="s">
        <v>454</v>
      </c>
      <c r="B26" s="132"/>
      <c r="C26" s="132"/>
      <c r="D26" s="132"/>
      <c r="E26" s="132"/>
      <c r="F26" s="132"/>
      <c r="G26" s="132"/>
      <c r="H26" s="132"/>
      <c r="I26" s="132"/>
      <c r="J26" s="135" t="s">
        <v>455</v>
      </c>
    </row>
    <row r="27" spans="1:10" s="156" customFormat="1" ht="12" customHeight="1">
      <c r="A27" s="159" t="s">
        <v>441</v>
      </c>
      <c r="B27" s="142">
        <v>3943.5</v>
      </c>
      <c r="C27" s="142">
        <v>3911.8</v>
      </c>
      <c r="D27" s="142">
        <v>3828.1</v>
      </c>
      <c r="E27" s="142">
        <v>3756</v>
      </c>
      <c r="F27" s="142">
        <v>3739.7</v>
      </c>
      <c r="G27" s="142">
        <v>3727.8</v>
      </c>
      <c r="H27" s="142">
        <v>3704.9</v>
      </c>
      <c r="I27" s="163">
        <v>5.5</v>
      </c>
      <c r="J27" s="160" t="s">
        <v>403</v>
      </c>
    </row>
    <row r="28" spans="1:10" s="156" customFormat="1" ht="12.6" customHeight="1" thickBot="1">
      <c r="A28" s="161" t="s">
        <v>442</v>
      </c>
      <c r="B28" s="142">
        <v>1727</v>
      </c>
      <c r="C28" s="142">
        <v>1716.8</v>
      </c>
      <c r="D28" s="142">
        <v>1685</v>
      </c>
      <c r="E28" s="142">
        <v>1636.7</v>
      </c>
      <c r="F28" s="142">
        <v>1628.3</v>
      </c>
      <c r="G28" s="142">
        <v>1627.7</v>
      </c>
      <c r="H28" s="142">
        <v>1626.2</v>
      </c>
      <c r="I28" s="163">
        <v>6.1</v>
      </c>
      <c r="J28" s="162" t="s">
        <v>405</v>
      </c>
    </row>
    <row r="29" spans="1:10" s="132" customFormat="1" ht="12" customHeight="1" thickBot="1">
      <c r="A29" s="916" t="s">
        <v>104</v>
      </c>
      <c r="B29" s="918" t="s">
        <v>416</v>
      </c>
      <c r="C29" s="918"/>
      <c r="D29" s="918"/>
      <c r="E29" s="918"/>
      <c r="F29" s="918"/>
      <c r="G29" s="918"/>
      <c r="H29" s="918"/>
      <c r="I29" s="919" t="s">
        <v>417</v>
      </c>
      <c r="J29" s="916" t="s">
        <v>104</v>
      </c>
    </row>
    <row r="30" spans="1:10" s="132" customFormat="1" ht="33" customHeight="1" thickBot="1">
      <c r="A30" s="917" t="s">
        <v>104</v>
      </c>
      <c r="B30" s="133" t="s">
        <v>418</v>
      </c>
      <c r="C30" s="133" t="s">
        <v>419</v>
      </c>
      <c r="D30" s="133" t="s">
        <v>456</v>
      </c>
      <c r="E30" s="133" t="s">
        <v>421</v>
      </c>
      <c r="F30" s="133" t="s">
        <v>422</v>
      </c>
      <c r="G30" s="133" t="s">
        <v>423</v>
      </c>
      <c r="H30" s="133" t="s">
        <v>424</v>
      </c>
      <c r="I30" s="919"/>
      <c r="J30" s="917"/>
    </row>
    <row r="31" spans="1:10" s="156" customFormat="1" ht="12" customHeight="1">
      <c r="A31" s="37" t="s">
        <v>425</v>
      </c>
    </row>
    <row r="32" spans="1:10" s="156" customFormat="1" ht="12" customHeight="1">
      <c r="A32" s="37" t="s">
        <v>426</v>
      </c>
    </row>
    <row r="33" spans="1:10" ht="5.25" customHeight="1">
      <c r="A33" s="156"/>
      <c r="B33" s="156"/>
      <c r="C33" s="156"/>
      <c r="D33" s="156"/>
      <c r="E33" s="156"/>
      <c r="F33" s="156"/>
      <c r="G33" s="156"/>
      <c r="H33" s="156"/>
      <c r="I33" s="156"/>
    </row>
    <row r="34" spans="1:10" ht="12" customHeight="1">
      <c r="A34" s="132" t="s">
        <v>457</v>
      </c>
      <c r="B34" s="156"/>
      <c r="C34" s="156"/>
      <c r="D34" s="156"/>
      <c r="E34" s="156"/>
      <c r="F34" s="156"/>
      <c r="G34" s="156"/>
      <c r="H34" s="156"/>
      <c r="I34" s="156"/>
    </row>
    <row r="35" spans="1:10" ht="12" customHeight="1">
      <c r="A35" s="164" t="s">
        <v>458</v>
      </c>
    </row>
    <row r="36" spans="1:10" ht="5.25" customHeight="1"/>
    <row r="37" spans="1:10" s="131" customFormat="1" ht="27" customHeight="1">
      <c r="A37" s="924" t="s">
        <v>427</v>
      </c>
      <c r="B37" s="924"/>
      <c r="C37" s="924"/>
      <c r="D37" s="924"/>
      <c r="E37" s="924"/>
      <c r="F37" s="924"/>
      <c r="G37" s="924"/>
      <c r="H37" s="924"/>
      <c r="I37" s="924"/>
      <c r="J37" s="924"/>
    </row>
    <row r="38" spans="1:10" s="132" customFormat="1" ht="15.75" customHeight="1">
      <c r="A38" s="915" t="s">
        <v>428</v>
      </c>
      <c r="B38" s="915"/>
      <c r="C38" s="915"/>
      <c r="D38" s="915"/>
      <c r="E38" s="915"/>
      <c r="F38" s="915"/>
      <c r="G38" s="915"/>
      <c r="H38" s="915"/>
      <c r="I38" s="915"/>
      <c r="J38" s="915"/>
    </row>
    <row r="39" spans="1:10" ht="12" customHeight="1"/>
    <row r="40" spans="1:10" ht="12" customHeight="1">
      <c r="A40" s="90" t="s">
        <v>142</v>
      </c>
    </row>
    <row r="41" spans="1:10" s="165" customFormat="1" ht="12" customHeight="1">
      <c r="A41" s="51" t="s">
        <v>459</v>
      </c>
    </row>
    <row r="42" spans="1:10" s="165" customFormat="1" ht="12" customHeight="1">
      <c r="A42" s="51" t="s">
        <v>460</v>
      </c>
    </row>
  </sheetData>
  <mergeCells count="12">
    <mergeCell ref="A1:J1"/>
    <mergeCell ref="A2:J2"/>
    <mergeCell ref="A4:A5"/>
    <mergeCell ref="B4:H4"/>
    <mergeCell ref="I4:I5"/>
    <mergeCell ref="J4:J5"/>
    <mergeCell ref="A38:J38"/>
    <mergeCell ref="A29:A30"/>
    <mergeCell ref="B29:H29"/>
    <mergeCell ref="I29:I30"/>
    <mergeCell ref="J29:J30"/>
    <mergeCell ref="A37:J37"/>
  </mergeCells>
  <conditionalFormatting sqref="C8:H9">
    <cfRule type="cellIs" dxfId="68" priority="6" operator="between">
      <formula>0.1</formula>
      <formula>7.4</formula>
    </cfRule>
  </conditionalFormatting>
  <conditionalFormatting sqref="C11:H12">
    <cfRule type="cellIs" dxfId="67" priority="5" operator="between">
      <formula>0.1</formula>
      <formula>7.4</formula>
    </cfRule>
  </conditionalFormatting>
  <conditionalFormatting sqref="C14:H15">
    <cfRule type="cellIs" dxfId="66" priority="4" operator="between">
      <formula>0.1</formula>
      <formula>7.4</formula>
    </cfRule>
  </conditionalFormatting>
  <conditionalFormatting sqref="C17:H18">
    <cfRule type="cellIs" dxfId="65" priority="7" operator="between">
      <formula>0.1</formula>
      <formula>7.4</formula>
    </cfRule>
  </conditionalFormatting>
  <conditionalFormatting sqref="C21:H22">
    <cfRule type="cellIs" dxfId="64" priority="3" operator="between">
      <formula>0.1</formula>
      <formula>7.4</formula>
    </cfRule>
  </conditionalFormatting>
  <conditionalFormatting sqref="C24:H25">
    <cfRule type="cellIs" dxfId="63" priority="2" operator="between">
      <formula>0.1</formula>
      <formula>7.4</formula>
    </cfRule>
  </conditionalFormatting>
  <conditionalFormatting sqref="C27:H28">
    <cfRule type="cellIs" dxfId="62" priority="1" operator="between">
      <formula>0.1</formula>
      <formula>7.4</formula>
    </cfRule>
  </conditionalFormatting>
  <hyperlinks>
    <hyperlink ref="A41" r:id="rId1" xr:uid="{CA04C2DA-0006-4E71-A222-72A249052238}"/>
    <hyperlink ref="A42" r:id="rId2" xr:uid="{22632AAB-31DE-4C84-8F03-E3E56E4DA2EC}"/>
    <hyperlink ref="A6" r:id="rId3" display="SITUAÇÃO NA PROFISSÃO  " xr:uid="{09C614B9-F430-4B1B-927F-141D065B78D3}"/>
    <hyperlink ref="J6" r:id="rId4" display="SITUAÇÃO NA PROFISSÃO  " xr:uid="{AFBFF7C6-343B-4609-A8C9-0BBDF16044F4}"/>
    <hyperlink ref="A19" r:id="rId5" display="SETOR DE ATIVIDADE  (a)  " xr:uid="{AA599A3E-99B6-411A-BDB1-F81026CF7453}"/>
    <hyperlink ref="J19" r:id="rId6" display="ECONOMIC ACTIVITY (a)  " xr:uid="{AFDC4CF9-EEA0-4169-8D42-6D303CCA9EB8}"/>
  </hyperlinks>
  <pageMargins left="0.7" right="0.7" top="0.75" bottom="0.75" header="0.3" footer="0.3"/>
  <pageSetup paperSize="9" orientation="portrait" verticalDpi="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Índice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2026-02-19T10:50:19Z</dcterms:created>
  <dcterms:modified xsi:type="dcterms:W3CDTF">2026-02-19T11:36:30Z</dcterms:modified>
</cp:coreProperties>
</file>